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age 1" sheetId="1" r:id="rId1"/>
    <sheet name="Г1 (7)" sheetId="2" r:id="rId2"/>
  </sheets>
  <definedNames>
    <definedName name="_xlnm._FilterDatabase" localSheetId="0" hidden="1">'Page 1'!$A$1:$H$33</definedName>
    <definedName name="_xlnm.Print_Titles" localSheetId="0">'Page 1'!$1:$1</definedName>
    <definedName name="_xlnm.Print_Area" localSheetId="0">'Page 1'!$A$1:$I$153</definedName>
    <definedName name="_xlnm.Print_Area" localSheetId="1">'Г1 (7)'!$A$1:$H$28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2" i="1" l="1"/>
  <c r="I130" i="1"/>
  <c r="I118" i="1"/>
  <c r="I106" i="1"/>
  <c r="I94" i="1"/>
  <c r="I81" i="1"/>
  <c r="I68" i="1"/>
  <c r="I56" i="1"/>
  <c r="I44" i="1"/>
  <c r="F94" i="1"/>
  <c r="E94" i="1"/>
  <c r="D94" i="1"/>
  <c r="C94" i="1"/>
  <c r="B94" i="1"/>
  <c r="C68" i="1"/>
  <c r="D68" i="1"/>
  <c r="E68" i="1"/>
  <c r="F68" i="1"/>
  <c r="B68" i="1"/>
  <c r="F142" i="1"/>
  <c r="E142" i="1"/>
  <c r="D142" i="1"/>
  <c r="C142" i="1"/>
  <c r="B142" i="1"/>
  <c r="F81" i="1"/>
  <c r="E81" i="1"/>
  <c r="D81" i="1"/>
  <c r="C81" i="1"/>
  <c r="B81" i="1"/>
  <c r="F130" i="1" l="1"/>
  <c r="B130" i="1"/>
  <c r="F118" i="1"/>
  <c r="B118" i="1"/>
  <c r="F106" i="1"/>
  <c r="B106" i="1"/>
  <c r="F56" i="1"/>
  <c r="B56" i="1"/>
  <c r="F44" i="1"/>
  <c r="B44" i="1"/>
  <c r="E130" i="1" l="1"/>
  <c r="D130" i="1"/>
  <c r="C130" i="1"/>
  <c r="E118" i="1"/>
  <c r="D118" i="1"/>
  <c r="C118" i="1"/>
  <c r="E106" i="1"/>
  <c r="D106" i="1"/>
  <c r="C106" i="1"/>
  <c r="E56" i="1"/>
  <c r="D56" i="1"/>
  <c r="C56" i="1"/>
  <c r="E44" i="1"/>
  <c r="D44" i="1"/>
  <c r="C44" i="1"/>
  <c r="C143" i="1" l="1"/>
  <c r="D143" i="1"/>
  <c r="E143" i="1"/>
  <c r="F143" i="1"/>
</calcChain>
</file>

<file path=xl/sharedStrings.xml><?xml version="1.0" encoding="utf-8"?>
<sst xmlns="http://schemas.openxmlformats.org/spreadsheetml/2006/main" count="243" uniqueCount="103">
  <si>
    <t xml:space="preserve">Директор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</si>
  <si>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</si>
  <si>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</si>
  <si>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</si>
  <si>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</si>
  <si>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</si>
  <si>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</si>
  <si>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</si>
  <si>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</si>
  <si>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</si>
  <si>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</si>
  <si>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Итого за прием пищи: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</si>
  <si>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</si>
  <si>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</si>
  <si>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</si>
  <si>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</si>
  <si>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</si>
  <si>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</si>
  <si>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</si>
  <si>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ХЛЕБ ПШЕНИЧНЫЙ</t>
  </si>
  <si>
    <t>9 день</t>
  </si>
  <si>
    <t>10 день</t>
  </si>
  <si>
    <t>ИТОГО ПО ПРИМЕРНОМУ МЕНЮ</t>
  </si>
  <si>
    <t xml:space="preserve">б </t>
  </si>
  <si>
    <t>Итого</t>
  </si>
  <si>
    <t>б</t>
  </si>
  <si>
    <t>ж</t>
  </si>
  <si>
    <t>уг</t>
  </si>
  <si>
    <t>ккал</t>
  </si>
  <si>
    <t>б 180-225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</si>
  <si>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</si>
  <si>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</si>
  <si>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</si>
  <si>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</si>
  <si>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</si>
  <si>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</si>
  <si>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</si>
  <si>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</si>
  <si>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С О Г Л А С О В А Н О:</t>
  </si>
  <si>
    <t>У Т В Е Р Ж Д А Ю:</t>
  </si>
  <si>
    <t xml:space="preserve">Директор  </t>
  </si>
  <si>
    <t>________________________</t>
  </si>
  <si>
    <t>.__________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</si>
  <si>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</si>
  <si>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</si>
  <si>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</si>
  <si>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12-18 лет     </t>
  </si>
  <si>
    <t>МАКАРОННЫЕ ИЗДЕЛИЯ ОТВАРНЫЕ С МАСЛОМ</t>
  </si>
  <si>
    <t>ОВОЩИ НАТУРАЛЬНЫЕ СВЕЖИЕ/ СОЛЕНЫЕ В НАРЕЗКЕ (ОГУРЦЫ)</t>
  </si>
  <si>
    <t xml:space="preserve">КОМПОТ ИЗ СМЕСИ СУХОФРУКТОВ </t>
  </si>
  <si>
    <t xml:space="preserve">ХЛЕБ ПШЕНИЧНЫЙ </t>
  </si>
  <si>
    <t xml:space="preserve">СВЕКЛА ОТВАРНАЯ  С МАСЛОМ РАСТИТЕЛЬНЫМ </t>
  </si>
  <si>
    <t xml:space="preserve">КАША ГРЕЧНЕВАЯ </t>
  </si>
  <si>
    <t xml:space="preserve">ЧАЙ С САХАРОМ </t>
  </si>
  <si>
    <t>ОВОЩИ НАТУРАЛЬНЫЕ СВЕЖИЕ/ СОЛЕНЫЕ В НАРЕЗКЕ (ПОМИДОРЫ)</t>
  </si>
  <si>
    <t xml:space="preserve">ЧАЙ С САХАРОМ  </t>
  </si>
  <si>
    <t>КАША МОЛОЧНАЯ ЖИДКАЯ  МАННАЯ</t>
  </si>
  <si>
    <t>КОФЕЙНЫЙ НАПИТОК С МОЛОКОМ</t>
  </si>
  <si>
    <t xml:space="preserve">ФРУКТЫ СВЕЖИЕ (ЯБЛОКО) </t>
  </si>
  <si>
    <t xml:space="preserve"> ИКРА КАБАЧКОВАЯ</t>
  </si>
  <si>
    <t>КОМПОТ ИЗ СУХОФРУКТОВ</t>
  </si>
  <si>
    <t>ОВОЩИ НАТУРАЛЬНЫЕ СВЕЖИЕ/СОЛЕНЫЕ В НАРЕЗКЕ (ОГУРЦЫ)</t>
  </si>
  <si>
    <t xml:space="preserve">ЖАРКОЕ ПО-ДОМАШНЕМУ </t>
  </si>
  <si>
    <t xml:space="preserve">ЧАЙ С САХАРОМ И ЛИМОНОМ </t>
  </si>
  <si>
    <t>ЧАЙ КАРКАДЕ С САХАРОМ</t>
  </si>
  <si>
    <t>2017м</t>
  </si>
  <si>
    <t>2022н</t>
  </si>
  <si>
    <t>2010м</t>
  </si>
  <si>
    <t>2017н</t>
  </si>
  <si>
    <t>2021н</t>
  </si>
  <si>
    <t xml:space="preserve">КАРТОФЕЛЬ ОТВАРНОЙ С МАСЛОМ </t>
  </si>
  <si>
    <t>200</t>
  </si>
  <si>
    <t xml:space="preserve">ТЕФТЕЛИ  С РИСОМ И  СОУСОМ ТОМАТНЫМ 80/20 </t>
  </si>
  <si>
    <t>КОТЛЕТА  РУБЛЕННАЯ ИЗ КУР С СОУСОМ ТОМАТНЫМ 90/30</t>
  </si>
  <si>
    <t>54-16к</t>
  </si>
  <si>
    <t>54-2гн</t>
  </si>
  <si>
    <t>70/71</t>
  </si>
  <si>
    <t>54-1хн</t>
  </si>
  <si>
    <t>54-14р</t>
  </si>
  <si>
    <t>54-3гн</t>
  </si>
  <si>
    <t>54-28к</t>
  </si>
  <si>
    <t>54-23гн</t>
  </si>
  <si>
    <t>54-23з</t>
  </si>
  <si>
    <t>279/54-3с</t>
  </si>
  <si>
    <t>54-45гн</t>
  </si>
  <si>
    <t xml:space="preserve">294/54-3 </t>
  </si>
  <si>
    <t>97,56/100/69</t>
  </si>
  <si>
    <t>96,87/101,60</t>
  </si>
  <si>
    <t>420,41/452,68</t>
  </si>
  <si>
    <t>2901,17/3025,42</t>
  </si>
  <si>
    <t>19,51/20,13</t>
  </si>
  <si>
    <t>19,37/20,32</t>
  </si>
  <si>
    <t>84,08/90,53</t>
  </si>
  <si>
    <t>580,23/605,08</t>
  </si>
  <si>
    <t>ПЛОВ ИЗ СВИНИНЫ</t>
  </si>
  <si>
    <t>РЫБА, ТУШЕНАЯ В ТОМАТЕ С ОВОЩАМИ</t>
  </si>
  <si>
    <t>ГУЛЯШ ИЗ ОТВАРНОГО МЯСА</t>
  </si>
  <si>
    <t>ГРЕЧКА ПО-КУПЕЧЕСКИ С МЯСОМ</t>
  </si>
  <si>
    <t>ЗАПЕКАНКА ИЗ ТВОРОГА 200/20</t>
  </si>
  <si>
    <t>КОМПОТ ИЗ СВЕЖИХ ПЛОДОВ</t>
  </si>
  <si>
    <t>Цена</t>
  </si>
  <si>
    <t>60</t>
  </si>
  <si>
    <t>БУТЕРБРОД С СЫРОМ 35/10/15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</si>
</sst>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  <numFmt numFmtId="169" formatCode="0.00_ ;\-0.00\ "/>
  </numFmts>
  <fonts count="19" x14ac:knownFonts="1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97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/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164" fontId="3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165" fontId="8" fillId="2" borderId="7" xfId="0" applyNumberFormat="1" applyFont="1" applyFill="1" applyBorder="1" applyAlignment="1" applyProtection="1">
      <alignment horizontal="right" vertical="center" wrapText="1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165" fontId="12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2" applyNumberFormat="1" applyFont="1" applyFill="1" applyBorder="1" applyAlignment="1" applyProtection="1">
      <alignment horizontal="lef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9" xfId="0" applyNumberFormat="1" applyFont="1" applyFill="1" applyBorder="1" applyAlignment="1" applyProtection="1">
      <alignment horizontal="right" vertical="center" wrapText="1"/>
    </xf>
    <xf numFmtId="166" fontId="8" fillId="2" borderId="9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horizontal="right" vertical="center" wrapText="1"/>
    </xf>
    <xf numFmtId="166" fontId="8" fillId="2" borderId="8" xfId="0" applyNumberFormat="1" applyFont="1" applyFill="1" applyBorder="1" applyAlignment="1" applyProtection="1">
      <alignment horizontal="right" vertical="center" wrapText="1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165" fontId="11" fillId="2" borderId="7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Border="1"/>
    <xf numFmtId="0" fontId="10" fillId="2" borderId="0" xfId="0" applyFont="1" applyFill="1" applyBorder="1" applyAlignment="1">
      <alignment vertical="center"/>
    </xf>
    <xf numFmtId="165" fontId="13" fillId="2" borderId="7" xfId="0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vertical="center"/>
    </xf>
    <xf numFmtId="0" fontId="11" fillId="2" borderId="1" xfId="4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167" fontId="11" fillId="2" borderId="7" xfId="4" applyNumberFormat="1" applyFont="1" applyFill="1" applyBorder="1" applyAlignment="1">
      <alignment horizontal="center" vertical="center" wrapText="1"/>
    </xf>
    <xf numFmtId="168" fontId="11" fillId="2" borderId="7" xfId="4" applyNumberFormat="1" applyFont="1" applyFill="1" applyBorder="1" applyAlignment="1">
      <alignment horizontal="center" vertical="center" wrapText="1"/>
    </xf>
    <xf numFmtId="165" fontId="15" fillId="2" borderId="1" xfId="4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165" fontId="8" fillId="2" borderId="2" xfId="0" applyNumberFormat="1" applyFont="1" applyFill="1" applyBorder="1" applyAlignment="1" applyProtection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166" fontId="11" fillId="2" borderId="6" xfId="0" applyNumberFormat="1" applyFont="1" applyFill="1" applyBorder="1" applyAlignment="1" applyProtection="1">
      <alignment horizontal="right" vertical="center" wrapText="1"/>
    </xf>
    <xf numFmtId="165" fontId="8" fillId="2" borderId="7" xfId="0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/>
    </xf>
    <xf numFmtId="166" fontId="11" fillId="2" borderId="7" xfId="0" applyNumberFormat="1" applyFont="1" applyFill="1" applyBorder="1" applyAlignment="1" applyProtection="1">
      <alignment horizontal="right" vertical="center" wrapText="1"/>
    </xf>
    <xf numFmtId="0" fontId="11" fillId="2" borderId="7" xfId="0" applyNumberFormat="1" applyFont="1" applyFill="1" applyBorder="1" applyAlignment="1" applyProtection="1">
      <alignment horizontal="right" vertical="center" wrapText="1"/>
    </xf>
    <xf numFmtId="169" fontId="11" fillId="2" borderId="6" xfId="0" applyNumberFormat="1" applyFont="1" applyFill="1" applyBorder="1" applyAlignment="1" applyProtection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8" fillId="2" borderId="7" xfId="0" applyFont="1" applyFill="1" applyBorder="1" applyAlignment="1">
      <alignment horizontal="left" vertical="center" wrapText="1"/>
    </xf>
    <xf numFmtId="2" fontId="8" fillId="2" borderId="7" xfId="0" applyNumberFormat="1" applyFont="1" applyFill="1" applyBorder="1" applyAlignment="1">
      <alignment vertical="center"/>
    </xf>
    <xf numFmtId="2" fontId="11" fillId="2" borderId="7" xfId="0" applyNumberFormat="1" applyFont="1" applyFill="1" applyBorder="1" applyAlignment="1">
      <alignment vertical="center"/>
    </xf>
    <xf numFmtId="2" fontId="8" fillId="2" borderId="7" xfId="0" applyNumberFormat="1" applyFont="1" applyFill="1" applyBorder="1" applyAlignment="1" applyProtection="1">
      <alignment horizontal="center" vertical="center" wrapText="1"/>
    </xf>
    <xf numFmtId="2" fontId="8" fillId="2" borderId="7" xfId="0" applyNumberFormat="1" applyFont="1" applyFill="1" applyBorder="1" applyAlignment="1" applyProtection="1">
      <alignment horizontal="right" wrapText="1"/>
    </xf>
    <xf numFmtId="2" fontId="8" fillId="2" borderId="7" xfId="0" applyNumberFormat="1" applyFont="1" applyFill="1" applyBorder="1" applyAlignment="1">
      <alignment horizontal="right"/>
    </xf>
    <xf numFmtId="2" fontId="11" fillId="2" borderId="7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165" fontId="8" fillId="2" borderId="0" xfId="0" applyNumberFormat="1" applyFont="1" applyFill="1" applyBorder="1" applyAlignment="1" applyProtection="1">
      <alignment horizontal="right" vertical="center" wrapText="1"/>
    </xf>
    <xf numFmtId="2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165" fontId="12" fillId="2" borderId="0" xfId="0" applyNumberFormat="1" applyFont="1" applyFill="1" applyBorder="1" applyAlignment="1" applyProtection="1">
      <alignment horizontal="right" vertical="center" wrapText="1"/>
    </xf>
    <xf numFmtId="2" fontId="11" fillId="2" borderId="0" xfId="0" applyNumberFormat="1" applyFont="1" applyFill="1" applyBorder="1" applyAlignment="1">
      <alignment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130877</xdr:colOff>
      <xdr:row>31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732314" y="-1732313"/>
          <a:ext cx="8286750" cy="11751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7"/>
  <sheetViews>
    <sheetView tabSelected="1" topLeftCell="A13" zoomScale="70" zoomScaleNormal="70" zoomScaleSheetLayoutView="50" workbookViewId="0">
      <selection activeCell="M28" sqref="M28:M29"/>
    </sheetView>
  </sheetViews>
  <sheetFormatPr defaultColWidth="9.140625" defaultRowHeight="20.100000000000001" customHeight="1" x14ac:dyDescent="0.25"/>
  <cols>
    <col min="1" max="1" width="66.5703125" style="19" customWidth="1"/>
    <col min="2" max="2" width="10.28515625" style="19" customWidth="1"/>
    <col min="3" max="3" width="15.28515625" style="19" customWidth="1"/>
    <col min="4" max="4" width="15" style="19" customWidth="1"/>
    <col min="5" max="6" width="17.42578125" style="19" customWidth="1"/>
    <col min="7" max="7" width="12.5703125" style="19" customWidth="1"/>
    <col min="8" max="8" width="10.42578125" style="19" customWidth="1"/>
    <col min="9" max="10" width="9.140625" style="19"/>
    <col min="11" max="11" width="8.42578125" style="19" customWidth="1"/>
    <col min="12" max="12" width="9.140625" style="19" hidden="1" customWidth="1"/>
    <col min="13" max="13" width="5.42578125" style="19" customWidth="1"/>
    <col min="14" max="14" width="9.140625" style="19" hidden="1" customWidth="1"/>
    <col min="15" max="16384" width="9.140625" style="19"/>
  </cols>
  <sheetData>
    <row r="1" spans="1:9" ht="68.25" customHeight="1" x14ac:dyDescent="0.25">
      <c r="A1" s="86"/>
      <c r="B1" s="86"/>
      <c r="C1" s="86"/>
      <c r="D1" s="86"/>
      <c r="E1" s="86"/>
      <c r="F1" s="86"/>
      <c r="G1" s="86"/>
      <c r="H1" s="86"/>
      <c r="I1" s="87"/>
    </row>
    <row r="2" spans="1:9" s="16" customFormat="1" ht="20.25" customHeight="1" x14ac:dyDescent="0.25">
      <c r="A2" s="37"/>
      <c r="B2" s="37"/>
      <c r="C2" s="37"/>
      <c r="D2" s="37"/>
      <c r="E2" s="37"/>
      <c r="F2" s="37"/>
      <c r="G2" s="18"/>
      <c r="H2" s="18"/>
      <c r="I2" s="18"/>
    </row>
    <row r="3" spans="1:9" s="16" customFormat="1" ht="20.25" customHeight="1" x14ac:dyDescent="0.25">
      <c r="A3" s="37"/>
      <c r="B3" s="37"/>
      <c r="C3" s="37"/>
      <c r="D3" s="37"/>
      <c r="E3" s="37"/>
      <c r="F3" s="37"/>
      <c r="G3" s="18"/>
      <c r="H3" s="18"/>
      <c r="I3" s="18"/>
    </row>
    <row r="4" spans="1:9" s="16" customFormat="1" ht="20.25" customHeight="1" x14ac:dyDescent="0.25">
      <c r="A4" s="37"/>
      <c r="B4" s="37"/>
      <c r="C4" s="37"/>
      <c r="D4" s="37"/>
      <c r="E4" s="37"/>
      <c r="F4" s="37"/>
      <c r="G4" s="18"/>
      <c r="H4" s="18"/>
      <c r="I4" s="18"/>
    </row>
    <row r="5" spans="1:9" ht="20.100000000000001" customHeight="1" x14ac:dyDescent="0.25">
      <c r="A5" s="75"/>
      <c r="B5" s="75"/>
      <c r="C5" s="75"/>
      <c r="D5" s="75"/>
      <c r="E5" s="75"/>
      <c r="F5" s="75"/>
      <c r="G5" s="75"/>
      <c r="H5" s="75"/>
      <c r="I5" s="87"/>
    </row>
    <row r="6" spans="1:9" ht="23.25" customHeight="1" x14ac:dyDescent="0.25">
      <c r="A6" s="75"/>
      <c r="B6" s="75"/>
      <c r="C6" s="75"/>
      <c r="D6" s="75"/>
      <c r="E6" s="75"/>
      <c r="F6" s="75"/>
      <c r="G6" s="75"/>
      <c r="H6" s="75"/>
      <c r="I6" s="88"/>
    </row>
    <row r="7" spans="1:9" ht="25.7" customHeight="1" x14ac:dyDescent="0.25">
      <c r="A7" s="75"/>
      <c r="B7" s="75"/>
      <c r="C7" s="68"/>
      <c r="D7" s="68"/>
      <c r="E7" s="68"/>
      <c r="F7" s="75"/>
      <c r="G7" s="75"/>
      <c r="H7" s="75"/>
      <c r="I7" s="88"/>
    </row>
    <row r="8" spans="1:9" ht="20.100000000000001" customHeight="1" x14ac:dyDescent="0.25">
      <c r="A8" s="75"/>
      <c r="B8" s="75"/>
      <c r="C8" s="75"/>
      <c r="D8" s="75"/>
      <c r="E8" s="75"/>
      <c r="F8" s="75"/>
      <c r="G8" s="75"/>
      <c r="H8" s="75"/>
      <c r="I8" s="75"/>
    </row>
    <row r="9" spans="1:9" ht="24.75" customHeight="1" x14ac:dyDescent="0.25">
      <c r="A9" s="89"/>
      <c r="B9" s="90"/>
      <c r="C9" s="91"/>
      <c r="D9" s="91"/>
      <c r="E9" s="91"/>
      <c r="F9" s="91"/>
      <c r="G9" s="90"/>
      <c r="H9" s="90"/>
      <c r="I9" s="92"/>
    </row>
    <row r="10" spans="1:9" ht="20.100000000000001" customHeight="1" x14ac:dyDescent="0.25">
      <c r="A10" s="89"/>
      <c r="B10" s="90"/>
      <c r="C10" s="91"/>
      <c r="D10" s="91"/>
      <c r="E10" s="91"/>
      <c r="F10" s="91"/>
      <c r="G10" s="90"/>
      <c r="H10" s="90"/>
      <c r="I10" s="92"/>
    </row>
    <row r="11" spans="1:9" ht="20.100000000000001" customHeight="1" x14ac:dyDescent="0.25">
      <c r="A11" s="93"/>
      <c r="B11" s="90"/>
      <c r="C11" s="91"/>
      <c r="D11" s="91"/>
      <c r="E11" s="91"/>
      <c r="F11" s="91"/>
      <c r="G11" s="90"/>
      <c r="H11" s="90"/>
      <c r="I11" s="92"/>
    </row>
    <row r="12" spans="1:9" ht="20.100000000000001" customHeight="1" x14ac:dyDescent="0.25">
      <c r="A12" s="89"/>
      <c r="B12" s="90"/>
      <c r="C12" s="91"/>
      <c r="D12" s="91"/>
      <c r="E12" s="91"/>
      <c r="F12" s="91"/>
      <c r="G12" s="90"/>
      <c r="H12" s="90"/>
      <c r="I12" s="92"/>
    </row>
    <row r="13" spans="1:9" ht="20.100000000000001" customHeight="1" x14ac:dyDescent="0.25">
      <c r="A13" s="94"/>
      <c r="B13" s="68"/>
      <c r="C13" s="95"/>
      <c r="D13" s="95"/>
      <c r="E13" s="95"/>
      <c r="F13" s="95"/>
      <c r="G13" s="68"/>
      <c r="H13" s="90"/>
      <c r="I13" s="96"/>
    </row>
    <row r="14" spans="1:9" ht="20.100000000000001" customHeight="1" x14ac:dyDescent="0.25">
      <c r="A14" s="37"/>
      <c r="B14" s="37"/>
      <c r="C14" s="37"/>
      <c r="D14" s="37"/>
      <c r="E14" s="37"/>
      <c r="F14" s="37"/>
      <c r="G14" s="18"/>
      <c r="H14" s="18"/>
      <c r="I14" s="87"/>
    </row>
    <row r="15" spans="1:9" ht="20.100000000000001" customHeight="1" x14ac:dyDescent="0.25">
      <c r="A15" s="37"/>
      <c r="B15" s="37"/>
      <c r="C15" s="37"/>
      <c r="D15" s="37"/>
      <c r="E15" s="37"/>
      <c r="F15" s="37"/>
      <c r="G15" s="18"/>
      <c r="H15" s="18"/>
      <c r="I15" s="87"/>
    </row>
    <row r="16" spans="1:9" ht="20.100000000000001" customHeight="1" x14ac:dyDescent="0.25">
      <c r="A16" s="37"/>
      <c r="B16" s="37"/>
      <c r="C16" s="37"/>
      <c r="D16" s="37"/>
      <c r="E16" s="37"/>
      <c r="F16" s="37"/>
      <c r="G16" s="18"/>
      <c r="H16" s="18"/>
      <c r="I16" s="87"/>
    </row>
    <row r="17" spans="1:9" ht="20.100000000000001" customHeight="1" x14ac:dyDescent="0.25">
      <c r="A17" s="37"/>
      <c r="B17" s="37"/>
      <c r="C17" s="37"/>
      <c r="D17" s="37"/>
      <c r="E17" s="37"/>
      <c r="F17" s="37"/>
      <c r="G17" s="18"/>
      <c r="H17" s="18"/>
      <c r="I17" s="87"/>
    </row>
    <row r="18" spans="1:9" ht="20.100000000000001" customHeight="1" x14ac:dyDescent="0.25">
      <c r="A18" s="37"/>
      <c r="B18" s="37"/>
      <c r="C18" s="37"/>
      <c r="D18" s="37"/>
      <c r="E18" s="37"/>
      <c r="F18" s="37"/>
      <c r="G18" s="18"/>
      <c r="H18" s="18"/>
      <c r="I18" s="87"/>
    </row>
    <row r="19" spans="1:9" ht="20.100000000000001" customHeight="1" x14ac:dyDescent="0.25">
      <c r="A19" s="37"/>
      <c r="B19" s="37"/>
      <c r="C19" s="37"/>
      <c r="D19" s="37"/>
      <c r="E19" s="37"/>
      <c r="F19" s="37"/>
      <c r="G19" s="18"/>
      <c r="H19" s="18"/>
      <c r="I19" s="87"/>
    </row>
    <row r="20" spans="1:9" ht="20.100000000000001" customHeight="1" x14ac:dyDescent="0.25">
      <c r="A20" s="37"/>
      <c r="B20" s="37"/>
      <c r="C20" s="37"/>
      <c r="D20" s="37"/>
      <c r="E20" s="37"/>
      <c r="F20" s="37"/>
      <c r="G20" s="18"/>
      <c r="H20" s="18"/>
      <c r="I20" s="87"/>
    </row>
    <row r="21" spans="1:9" ht="20.100000000000001" customHeight="1" x14ac:dyDescent="0.25">
      <c r="A21" s="37"/>
      <c r="B21" s="37"/>
      <c r="C21" s="37"/>
      <c r="D21" s="37"/>
      <c r="E21" s="37"/>
      <c r="F21" s="37"/>
      <c r="G21" s="18"/>
      <c r="H21" s="18"/>
      <c r="I21" s="87"/>
    </row>
    <row r="22" spans="1:9" ht="20.100000000000001" customHeight="1" x14ac:dyDescent="0.25">
      <c r="A22" s="37"/>
      <c r="B22" s="37"/>
      <c r="C22" s="37"/>
      <c r="D22" s="37"/>
      <c r="E22" s="37"/>
      <c r="F22" s="37"/>
      <c r="G22" s="18"/>
      <c r="H22" s="18"/>
      <c r="I22" s="87"/>
    </row>
    <row r="23" spans="1:9" ht="20.100000000000001" customHeight="1" x14ac:dyDescent="0.25">
      <c r="A23" s="37"/>
      <c r="B23" s="37"/>
      <c r="C23" s="37"/>
      <c r="D23" s="37"/>
      <c r="E23" s="37"/>
      <c r="F23" s="37"/>
      <c r="G23" s="18"/>
      <c r="H23" s="18"/>
      <c r="I23" s="87"/>
    </row>
    <row r="24" spans="1:9" ht="20.100000000000001" customHeight="1" x14ac:dyDescent="0.25">
      <c r="A24" s="37"/>
      <c r="B24" s="37"/>
      <c r="C24" s="37"/>
      <c r="D24" s="37"/>
      <c r="E24" s="37"/>
      <c r="F24" s="37"/>
      <c r="G24" s="18"/>
      <c r="H24" s="18"/>
      <c r="I24" s="87"/>
    </row>
    <row r="25" spans="1:9" ht="20.100000000000001" customHeight="1" x14ac:dyDescent="0.25">
      <c r="A25" s="37"/>
      <c r="B25" s="37"/>
      <c r="C25" s="37"/>
      <c r="D25" s="37"/>
      <c r="E25" s="37"/>
      <c r="F25" s="37"/>
      <c r="G25" s="18"/>
      <c r="H25" s="18"/>
      <c r="I25" s="87"/>
    </row>
    <row r="26" spans="1:9" ht="20.100000000000001" customHeight="1" x14ac:dyDescent="0.25">
      <c r="A26" s="37"/>
      <c r="B26" s="37"/>
      <c r="C26" s="37"/>
      <c r="D26" s="37"/>
      <c r="E26" s="37"/>
      <c r="F26" s="37"/>
      <c r="G26" s="18"/>
      <c r="H26" s="18"/>
      <c r="I26" s="87"/>
    </row>
    <row r="27" spans="1:9" ht="20.100000000000001" customHeight="1" x14ac:dyDescent="0.25">
      <c r="A27" s="37"/>
      <c r="B27" s="37"/>
      <c r="C27" s="37"/>
      <c r="D27" s="37"/>
      <c r="E27" s="37"/>
      <c r="F27" s="37"/>
      <c r="G27" s="18"/>
      <c r="H27" s="18"/>
      <c r="I27" s="87"/>
    </row>
    <row r="28" spans="1:9" ht="20.100000000000001" customHeight="1" x14ac:dyDescent="0.25">
      <c r="A28" s="37"/>
      <c r="B28" s="37"/>
      <c r="C28" s="37"/>
      <c r="D28" s="37"/>
      <c r="E28" s="37"/>
      <c r="F28" s="37"/>
      <c r="G28" s="18"/>
      <c r="H28" s="18"/>
      <c r="I28" s="87"/>
    </row>
    <row r="29" spans="1:9" ht="20.100000000000001" customHeight="1" x14ac:dyDescent="0.25">
      <c r="A29" s="37"/>
      <c r="B29" s="37"/>
      <c r="C29" s="37"/>
      <c r="D29" s="37"/>
      <c r="E29" s="37"/>
      <c r="F29" s="37"/>
      <c r="G29" s="18"/>
      <c r="H29" s="18"/>
      <c r="I29" s="87"/>
    </row>
    <row r="30" spans="1:9" ht="20.100000000000001" customHeight="1" x14ac:dyDescent="0.25">
      <c r="A30" s="37"/>
      <c r="B30" s="37"/>
      <c r="C30" s="37"/>
      <c r="D30" s="37"/>
      <c r="E30" s="37"/>
      <c r="F30" s="37"/>
      <c r="G30" s="18"/>
      <c r="H30" s="18"/>
      <c r="I30" s="87"/>
    </row>
    <row r="31" spans="1:9" ht="20.100000000000001" customHeight="1" x14ac:dyDescent="0.25">
      <c r="A31" s="37"/>
      <c r="B31" s="37"/>
      <c r="C31" s="37"/>
      <c r="D31" s="37"/>
      <c r="E31" s="37"/>
      <c r="F31" s="37"/>
      <c r="G31" s="18"/>
      <c r="H31" s="18"/>
      <c r="I31" s="87"/>
    </row>
    <row r="32" spans="1:9" ht="20.100000000000001" customHeight="1" x14ac:dyDescent="0.25">
      <c r="A32" s="37"/>
      <c r="B32" s="37"/>
      <c r="C32" s="37"/>
      <c r="D32" s="37"/>
      <c r="E32" s="37"/>
      <c r="F32" s="37"/>
      <c r="G32" s="18"/>
      <c r="H32" s="18"/>
      <c r="I32" s="87"/>
    </row>
    <row r="33" spans="1:10" ht="20.100000000000001" customHeight="1" x14ac:dyDescent="0.25">
      <c r="A33" s="37"/>
      <c r="B33" s="37"/>
      <c r="C33" s="37"/>
      <c r="D33" s="37"/>
      <c r="E33" s="37"/>
      <c r="F33" s="37"/>
      <c r="G33" s="18"/>
      <c r="H33" s="18"/>
      <c r="I33" s="87"/>
    </row>
    <row r="34" spans="1:10" ht="20.100000000000001" customHeight="1" x14ac:dyDescent="0.25">
      <c r="A34" s="20"/>
      <c r="B34" s="20"/>
      <c r="C34" s="20"/>
      <c r="D34" s="20"/>
      <c r="E34" s="20"/>
      <c r="F34" s="20"/>
      <c r="G34" s="16"/>
      <c r="H34" s="16"/>
    </row>
    <row r="35" spans="1:10" ht="23.25" customHeight="1" x14ac:dyDescent="0.25">
      <c r="A35" s="75" t="s">
        <v>12</v>
      </c>
      <c r="B35" s="75"/>
      <c r="C35" s="75"/>
      <c r="D35" s="75"/>
      <c r="E35" s="75"/>
      <c r="F35" s="75"/>
      <c r="G35" s="75"/>
      <c r="H35" s="75"/>
    </row>
    <row r="36" spans="1:10" ht="25.7" customHeight="1" x14ac:dyDescent="0.25">
      <c r="A36" s="76" t="s">
        <v>1</v>
      </c>
      <c r="B36" s="76" t="s">
        <v>2</v>
      </c>
      <c r="C36" s="72" t="s">
        <v>3</v>
      </c>
      <c r="D36" s="73"/>
      <c r="E36" s="74"/>
      <c r="F36" s="76" t="s">
        <v>4</v>
      </c>
      <c r="G36" s="76" t="s">
        <v>5</v>
      </c>
      <c r="H36" s="76" t="s">
        <v>6</v>
      </c>
      <c r="I36" s="71" t="s">
        <v>100</v>
      </c>
    </row>
    <row r="37" spans="1:10" ht="25.5" customHeight="1" x14ac:dyDescent="0.25">
      <c r="A37" s="77"/>
      <c r="B37" s="77"/>
      <c r="C37" s="21" t="s">
        <v>7</v>
      </c>
      <c r="D37" s="21" t="s">
        <v>8</v>
      </c>
      <c r="E37" s="21" t="s">
        <v>9</v>
      </c>
      <c r="F37" s="77"/>
      <c r="G37" s="77"/>
      <c r="H37" s="77"/>
      <c r="I37" s="71"/>
    </row>
    <row r="38" spans="1:10" ht="15" customHeight="1" x14ac:dyDescent="0.25">
      <c r="A38" s="69" t="s">
        <v>10</v>
      </c>
      <c r="B38" s="70"/>
      <c r="C38" s="70"/>
      <c r="D38" s="70"/>
      <c r="E38" s="70"/>
      <c r="F38" s="70"/>
      <c r="G38" s="70"/>
      <c r="H38" s="70"/>
      <c r="I38" s="70"/>
    </row>
    <row r="39" spans="1:10" s="17" customFormat="1" ht="24" customHeight="1" x14ac:dyDescent="0.25">
      <c r="A39" s="28" t="s">
        <v>51</v>
      </c>
      <c r="B39" s="29">
        <v>100</v>
      </c>
      <c r="C39" s="30">
        <v>1.5</v>
      </c>
      <c r="D39" s="31">
        <v>0.1</v>
      </c>
      <c r="E39" s="31">
        <v>8.5</v>
      </c>
      <c r="F39" s="31">
        <v>40.700000000000003</v>
      </c>
      <c r="G39" s="29">
        <v>52</v>
      </c>
      <c r="H39" s="23" t="s">
        <v>68</v>
      </c>
      <c r="I39" s="64">
        <v>15.08</v>
      </c>
      <c r="J39" s="36"/>
    </row>
    <row r="40" spans="1:10" ht="30.75" customHeight="1" x14ac:dyDescent="0.25">
      <c r="A40" s="22" t="s">
        <v>72</v>
      </c>
      <c r="B40" s="23">
        <v>100</v>
      </c>
      <c r="C40" s="24">
        <v>10.9</v>
      </c>
      <c r="D40" s="24">
        <v>10.9</v>
      </c>
      <c r="E40" s="24">
        <v>13.5</v>
      </c>
      <c r="F40" s="24">
        <v>205.6</v>
      </c>
      <c r="G40" s="23">
        <v>279</v>
      </c>
      <c r="H40" s="23" t="s">
        <v>69</v>
      </c>
      <c r="I40" s="62">
        <v>50</v>
      </c>
    </row>
    <row r="41" spans="1:10" ht="22.5" customHeight="1" x14ac:dyDescent="0.25">
      <c r="A41" s="22" t="s">
        <v>52</v>
      </c>
      <c r="B41" s="23">
        <v>160</v>
      </c>
      <c r="C41" s="24">
        <v>4.9000000000000004</v>
      </c>
      <c r="D41" s="24">
        <v>4.8</v>
      </c>
      <c r="E41" s="24">
        <v>27.3</v>
      </c>
      <c r="F41" s="24">
        <v>145.84</v>
      </c>
      <c r="G41" s="23">
        <v>171</v>
      </c>
      <c r="H41" s="23" t="s">
        <v>65</v>
      </c>
      <c r="I41" s="62">
        <v>18</v>
      </c>
    </row>
    <row r="42" spans="1:10" ht="20.100000000000001" customHeight="1" x14ac:dyDescent="0.25">
      <c r="A42" s="22" t="s">
        <v>53</v>
      </c>
      <c r="B42" s="23">
        <v>200</v>
      </c>
      <c r="C42" s="24">
        <v>0.2</v>
      </c>
      <c r="D42" s="24">
        <v>0</v>
      </c>
      <c r="E42" s="24">
        <v>15</v>
      </c>
      <c r="F42" s="24">
        <v>58</v>
      </c>
      <c r="G42" s="23" t="s">
        <v>75</v>
      </c>
      <c r="H42" s="23" t="s">
        <v>66</v>
      </c>
      <c r="I42" s="62">
        <v>8</v>
      </c>
    </row>
    <row r="43" spans="1:10" ht="20.100000000000001" customHeight="1" x14ac:dyDescent="0.25">
      <c r="A43" s="22" t="s">
        <v>19</v>
      </c>
      <c r="B43" s="23">
        <v>50</v>
      </c>
      <c r="C43" s="24">
        <v>3.13</v>
      </c>
      <c r="D43" s="24">
        <v>0.5</v>
      </c>
      <c r="E43" s="24">
        <v>20.63</v>
      </c>
      <c r="F43" s="24">
        <v>99</v>
      </c>
      <c r="G43" s="23">
        <v>701</v>
      </c>
      <c r="H43" s="23" t="s">
        <v>67</v>
      </c>
      <c r="I43" s="62">
        <v>4.2</v>
      </c>
    </row>
    <row r="44" spans="1:10" ht="18" customHeight="1" x14ac:dyDescent="0.25">
      <c r="A44" s="26" t="s">
        <v>11</v>
      </c>
      <c r="B44" s="21">
        <f>SUM(B39:B43)</f>
        <v>610</v>
      </c>
      <c r="C44" s="55">
        <f>SUM(C39:C43)</f>
        <v>20.63</v>
      </c>
      <c r="D44" s="55">
        <f>SUM(D39:D43)</f>
        <v>16.3</v>
      </c>
      <c r="E44" s="55">
        <f>SUM(E39:E43)</f>
        <v>84.929999999999993</v>
      </c>
      <c r="F44" s="55">
        <f>SUM(F39:F43)</f>
        <v>549.14</v>
      </c>
      <c r="G44" s="21"/>
      <c r="H44" s="23"/>
      <c r="I44" s="63">
        <f>SUM(I39:I43)</f>
        <v>95.28</v>
      </c>
    </row>
    <row r="45" spans="1:10" s="16" customFormat="1" ht="20.25" customHeight="1" x14ac:dyDescent="0.25">
      <c r="A45" s="20"/>
      <c r="B45" s="20"/>
      <c r="C45" s="20"/>
      <c r="D45" s="20"/>
      <c r="E45" s="20"/>
      <c r="F45" s="54"/>
    </row>
    <row r="46" spans="1:10" s="16" customFormat="1" ht="20.25" customHeight="1" x14ac:dyDescent="0.25">
      <c r="A46" s="20"/>
      <c r="B46" s="20"/>
      <c r="C46" s="20"/>
      <c r="D46" s="20"/>
      <c r="E46" s="20"/>
      <c r="F46" s="20"/>
    </row>
    <row r="47" spans="1:10" s="16" customFormat="1" ht="20.25" customHeight="1" x14ac:dyDescent="0.25">
      <c r="A47" s="20"/>
      <c r="B47" s="20"/>
      <c r="C47" s="20"/>
      <c r="D47" s="20"/>
      <c r="E47" s="20"/>
      <c r="F47" s="20"/>
    </row>
    <row r="48" spans="1:10" ht="23.25" customHeight="1" x14ac:dyDescent="0.25">
      <c r="A48" s="75" t="s">
        <v>13</v>
      </c>
      <c r="B48" s="75"/>
      <c r="C48" s="75"/>
      <c r="D48" s="75"/>
      <c r="E48" s="75"/>
      <c r="F48" s="75"/>
      <c r="G48" s="75"/>
      <c r="H48" s="75"/>
    </row>
    <row r="49" spans="1:10" ht="25.7" customHeight="1" x14ac:dyDescent="0.25">
      <c r="A49" s="76" t="s">
        <v>1</v>
      </c>
      <c r="B49" s="76" t="s">
        <v>2</v>
      </c>
      <c r="C49" s="72" t="s">
        <v>3</v>
      </c>
      <c r="D49" s="73"/>
      <c r="E49" s="74"/>
      <c r="F49" s="76" t="s">
        <v>4</v>
      </c>
      <c r="G49" s="76" t="s">
        <v>5</v>
      </c>
      <c r="H49" s="76" t="s">
        <v>6</v>
      </c>
      <c r="I49" s="71" t="s">
        <v>100</v>
      </c>
    </row>
    <row r="50" spans="1:10" ht="20.100000000000001" customHeight="1" x14ac:dyDescent="0.25">
      <c r="A50" s="77"/>
      <c r="B50" s="77"/>
      <c r="C50" s="21" t="s">
        <v>7</v>
      </c>
      <c r="D50" s="21" t="s">
        <v>8</v>
      </c>
      <c r="E50" s="21" t="s">
        <v>9</v>
      </c>
      <c r="F50" s="77"/>
      <c r="G50" s="77"/>
      <c r="H50" s="77"/>
      <c r="I50" s="71"/>
    </row>
    <row r="51" spans="1:10" ht="15.75" customHeight="1" x14ac:dyDescent="0.25">
      <c r="A51" s="69" t="s">
        <v>10</v>
      </c>
      <c r="B51" s="70"/>
      <c r="C51" s="70"/>
      <c r="D51" s="70"/>
      <c r="E51" s="70"/>
      <c r="F51" s="70"/>
      <c r="G51" s="70"/>
      <c r="H51" s="70"/>
      <c r="I51" s="70"/>
    </row>
    <row r="52" spans="1:10" s="17" customFormat="1" ht="33.75" customHeight="1" x14ac:dyDescent="0.25">
      <c r="A52" s="28" t="s">
        <v>54</v>
      </c>
      <c r="B52" s="29">
        <v>100</v>
      </c>
      <c r="C52" s="32">
        <v>1.1000000000000001</v>
      </c>
      <c r="D52" s="33">
        <v>0</v>
      </c>
      <c r="E52" s="33">
        <v>2.2999999999999998</v>
      </c>
      <c r="F52" s="33">
        <v>18</v>
      </c>
      <c r="G52" s="23" t="s">
        <v>74</v>
      </c>
      <c r="H52" s="23" t="s">
        <v>65</v>
      </c>
      <c r="I52" s="65">
        <v>20</v>
      </c>
      <c r="J52" s="36"/>
    </row>
    <row r="53" spans="1:10" ht="22.5" customHeight="1" x14ac:dyDescent="0.25">
      <c r="A53" s="22" t="s">
        <v>94</v>
      </c>
      <c r="B53" s="23">
        <v>220</v>
      </c>
      <c r="C53" s="24">
        <v>16.5</v>
      </c>
      <c r="D53" s="24">
        <v>22.44</v>
      </c>
      <c r="E53" s="24">
        <v>38.700000000000003</v>
      </c>
      <c r="F53" s="24">
        <v>432.25</v>
      </c>
      <c r="G53" s="23">
        <v>399</v>
      </c>
      <c r="H53" s="23" t="s">
        <v>65</v>
      </c>
      <c r="I53" s="66">
        <v>63.08</v>
      </c>
    </row>
    <row r="54" spans="1:10" ht="20.100000000000001" customHeight="1" x14ac:dyDescent="0.25">
      <c r="A54" s="22" t="s">
        <v>49</v>
      </c>
      <c r="B54" s="23">
        <v>200</v>
      </c>
      <c r="C54" s="24">
        <v>0.3</v>
      </c>
      <c r="D54" s="24">
        <v>0</v>
      </c>
      <c r="E54" s="24">
        <v>16</v>
      </c>
      <c r="F54" s="24">
        <v>66.400000000000006</v>
      </c>
      <c r="G54" s="23" t="s">
        <v>75</v>
      </c>
      <c r="H54" s="23" t="s">
        <v>66</v>
      </c>
      <c r="I54" s="66">
        <v>8</v>
      </c>
    </row>
    <row r="55" spans="1:10" ht="20.100000000000001" customHeight="1" x14ac:dyDescent="0.25">
      <c r="A55" s="22" t="s">
        <v>19</v>
      </c>
      <c r="B55" s="23">
        <v>50</v>
      </c>
      <c r="C55" s="24">
        <v>3.13</v>
      </c>
      <c r="D55" s="24">
        <v>0.5</v>
      </c>
      <c r="E55" s="24">
        <v>20.63</v>
      </c>
      <c r="F55" s="24">
        <v>99</v>
      </c>
      <c r="G55" s="23">
        <v>338</v>
      </c>
      <c r="H55" s="23" t="s">
        <v>67</v>
      </c>
      <c r="I55" s="66">
        <v>4.2</v>
      </c>
    </row>
    <row r="56" spans="1:10" ht="20.100000000000001" customHeight="1" x14ac:dyDescent="0.25">
      <c r="A56" s="26" t="s">
        <v>11</v>
      </c>
      <c r="B56" s="21">
        <f>SUM(B52:B55)</f>
        <v>570</v>
      </c>
      <c r="C56" s="27">
        <f>SUM(C52:C55)</f>
        <v>21.03</v>
      </c>
      <c r="D56" s="27">
        <f>SUM(D52:D55)</f>
        <v>22.94</v>
      </c>
      <c r="E56" s="27">
        <f>SUM(E52:E55)</f>
        <v>77.63</v>
      </c>
      <c r="F56" s="27">
        <f>SUM(F52:F55)</f>
        <v>615.65</v>
      </c>
      <c r="G56" s="21"/>
      <c r="H56" s="23"/>
      <c r="I56" s="67">
        <f>SUM(I52:I55)</f>
        <v>95.28</v>
      </c>
    </row>
    <row r="57" spans="1:10" s="16" customFormat="1" ht="20.25" customHeight="1" x14ac:dyDescent="0.25">
      <c r="A57" s="20"/>
      <c r="B57" s="20"/>
      <c r="C57" s="20"/>
      <c r="D57" s="20"/>
      <c r="E57" s="20"/>
      <c r="F57" s="20"/>
    </row>
    <row r="58" spans="1:10" s="16" customFormat="1" ht="20.25" customHeight="1" x14ac:dyDescent="0.25">
      <c r="A58" s="20"/>
      <c r="B58" s="20"/>
      <c r="C58" s="20"/>
      <c r="D58" s="20"/>
      <c r="E58" s="20"/>
      <c r="F58" s="20"/>
    </row>
    <row r="59" spans="1:10" s="16" customFormat="1" ht="20.25" customHeight="1" x14ac:dyDescent="0.25">
      <c r="A59" s="20"/>
      <c r="B59" s="20"/>
      <c r="C59" s="20"/>
      <c r="D59" s="20"/>
      <c r="E59" s="20"/>
      <c r="F59" s="20"/>
    </row>
    <row r="60" spans="1:10" ht="23.25" customHeight="1" x14ac:dyDescent="0.25">
      <c r="A60" s="75" t="s">
        <v>14</v>
      </c>
      <c r="B60" s="75"/>
      <c r="C60" s="75"/>
      <c r="D60" s="75"/>
      <c r="E60" s="75"/>
      <c r="F60" s="75"/>
      <c r="G60" s="75"/>
      <c r="H60" s="75"/>
    </row>
    <row r="61" spans="1:10" ht="25.7" customHeight="1" x14ac:dyDescent="0.25">
      <c r="A61" s="76" t="s">
        <v>1</v>
      </c>
      <c r="B61" s="76" t="s">
        <v>2</v>
      </c>
      <c r="C61" s="72" t="s">
        <v>3</v>
      </c>
      <c r="D61" s="73"/>
      <c r="E61" s="74"/>
      <c r="F61" s="76" t="s">
        <v>4</v>
      </c>
      <c r="G61" s="76" t="s">
        <v>5</v>
      </c>
      <c r="H61" s="76" t="s">
        <v>6</v>
      </c>
      <c r="I61" s="71" t="s">
        <v>100</v>
      </c>
    </row>
    <row r="62" spans="1:10" ht="36.75" customHeight="1" x14ac:dyDescent="0.25">
      <c r="A62" s="77"/>
      <c r="B62" s="77"/>
      <c r="C62" s="21" t="s">
        <v>7</v>
      </c>
      <c r="D62" s="21" t="s">
        <v>8</v>
      </c>
      <c r="E62" s="21" t="s">
        <v>9</v>
      </c>
      <c r="F62" s="77"/>
      <c r="G62" s="77"/>
      <c r="H62" s="77"/>
      <c r="I62" s="71"/>
    </row>
    <row r="63" spans="1:10" ht="20.100000000000001" customHeight="1" x14ac:dyDescent="0.25">
      <c r="A63" s="69" t="s">
        <v>10</v>
      </c>
      <c r="B63" s="70"/>
      <c r="C63" s="70"/>
      <c r="D63" s="70"/>
      <c r="E63" s="70"/>
      <c r="F63" s="70"/>
      <c r="G63" s="70"/>
      <c r="H63" s="70"/>
      <c r="I63" s="70"/>
    </row>
    <row r="64" spans="1:10" ht="31.5" customHeight="1" x14ac:dyDescent="0.25">
      <c r="A64" s="22" t="s">
        <v>95</v>
      </c>
      <c r="B64" s="23">
        <v>120</v>
      </c>
      <c r="C64" s="24">
        <v>11.6</v>
      </c>
      <c r="D64" s="38">
        <v>11.8</v>
      </c>
      <c r="E64" s="24">
        <v>13</v>
      </c>
      <c r="F64" s="24">
        <v>159</v>
      </c>
      <c r="G64" s="23" t="s">
        <v>78</v>
      </c>
      <c r="H64" s="23" t="s">
        <v>65</v>
      </c>
      <c r="I64" s="62">
        <v>60</v>
      </c>
    </row>
    <row r="65" spans="1:9" ht="31.5" customHeight="1" x14ac:dyDescent="0.25">
      <c r="A65" s="22" t="s">
        <v>70</v>
      </c>
      <c r="B65" s="23">
        <v>200</v>
      </c>
      <c r="C65" s="24">
        <v>3.8</v>
      </c>
      <c r="D65" s="24">
        <v>5.74</v>
      </c>
      <c r="E65" s="24">
        <v>30.68</v>
      </c>
      <c r="F65" s="24">
        <v>192.8</v>
      </c>
      <c r="G65" s="23">
        <v>125</v>
      </c>
      <c r="H65" s="23" t="s">
        <v>65</v>
      </c>
      <c r="I65" s="62">
        <v>23.08</v>
      </c>
    </row>
    <row r="66" spans="1:9" ht="20.100000000000001" customHeight="1" x14ac:dyDescent="0.25">
      <c r="A66" s="61" t="s">
        <v>55</v>
      </c>
      <c r="B66" s="23">
        <v>200</v>
      </c>
      <c r="C66" s="24">
        <v>0.3</v>
      </c>
      <c r="D66" s="24">
        <v>0</v>
      </c>
      <c r="E66" s="24">
        <v>15.2</v>
      </c>
      <c r="F66" s="24">
        <v>60</v>
      </c>
      <c r="G66" s="23" t="s">
        <v>79</v>
      </c>
      <c r="H66" s="23" t="s">
        <v>66</v>
      </c>
      <c r="I66" s="62">
        <v>8</v>
      </c>
    </row>
    <row r="67" spans="1:9" ht="20.100000000000001" customHeight="1" x14ac:dyDescent="0.25">
      <c r="A67" s="22" t="s">
        <v>50</v>
      </c>
      <c r="B67" s="23">
        <v>50</v>
      </c>
      <c r="C67" s="24">
        <v>3.95</v>
      </c>
      <c r="D67" s="24">
        <v>0.5</v>
      </c>
      <c r="E67" s="24">
        <v>21.15</v>
      </c>
      <c r="F67" s="24">
        <v>116.33</v>
      </c>
      <c r="G67" s="23">
        <v>701</v>
      </c>
      <c r="H67" s="23" t="s">
        <v>67</v>
      </c>
      <c r="I67" s="62">
        <v>4.2</v>
      </c>
    </row>
    <row r="68" spans="1:9" ht="20.100000000000001" customHeight="1" x14ac:dyDescent="0.25">
      <c r="A68" s="26" t="s">
        <v>11</v>
      </c>
      <c r="B68" s="21">
        <f>SUM(B64:B67)</f>
        <v>570</v>
      </c>
      <c r="C68" s="35">
        <f>SUM(C64:C67)</f>
        <v>19.649999999999999</v>
      </c>
      <c r="D68" s="27">
        <f>SUM(D64:D67)</f>
        <v>18.04</v>
      </c>
      <c r="E68" s="27">
        <f>SUM(E64:E67)</f>
        <v>80.03</v>
      </c>
      <c r="F68" s="27">
        <f>SUM(F64:F67)</f>
        <v>528.13</v>
      </c>
      <c r="G68" s="23"/>
      <c r="H68" s="23"/>
      <c r="I68" s="63">
        <f>SUM(I64:I67)</f>
        <v>95.28</v>
      </c>
    </row>
    <row r="69" spans="1:9" s="16" customFormat="1" ht="20.25" customHeight="1" x14ac:dyDescent="0.25">
      <c r="A69" s="20"/>
      <c r="B69" s="20"/>
      <c r="C69" s="20"/>
      <c r="D69" s="20"/>
      <c r="E69" s="20"/>
      <c r="F69" s="20"/>
    </row>
    <row r="70" spans="1:9" s="16" customFormat="1" ht="20.25" customHeight="1" x14ac:dyDescent="0.25">
      <c r="A70" s="20"/>
      <c r="B70" s="20"/>
      <c r="C70" s="20"/>
      <c r="D70" s="20"/>
      <c r="E70" s="20"/>
      <c r="F70" s="20"/>
    </row>
    <row r="71" spans="1:9" s="16" customFormat="1" ht="20.25" customHeight="1" x14ac:dyDescent="0.25">
      <c r="A71" s="20"/>
      <c r="B71" s="20"/>
      <c r="C71" s="20"/>
      <c r="D71" s="20"/>
      <c r="E71" s="20"/>
      <c r="F71" s="20"/>
    </row>
    <row r="72" spans="1:9" ht="23.25" customHeight="1" x14ac:dyDescent="0.25">
      <c r="A72" s="75" t="s">
        <v>15</v>
      </c>
      <c r="B72" s="75"/>
      <c r="C72" s="75"/>
      <c r="D72" s="75"/>
      <c r="E72" s="75"/>
      <c r="F72" s="75"/>
      <c r="G72" s="75"/>
      <c r="H72" s="75"/>
    </row>
    <row r="73" spans="1:9" ht="25.7" customHeight="1" x14ac:dyDescent="0.25">
      <c r="A73" s="76" t="s">
        <v>1</v>
      </c>
      <c r="B73" s="76" t="s">
        <v>2</v>
      </c>
      <c r="C73" s="72" t="s">
        <v>3</v>
      </c>
      <c r="D73" s="73"/>
      <c r="E73" s="74"/>
      <c r="F73" s="76" t="s">
        <v>4</v>
      </c>
      <c r="G73" s="76" t="s">
        <v>5</v>
      </c>
      <c r="H73" s="76" t="s">
        <v>6</v>
      </c>
      <c r="I73" s="71" t="s">
        <v>100</v>
      </c>
    </row>
    <row r="74" spans="1:9" ht="20.100000000000001" customHeight="1" x14ac:dyDescent="0.25">
      <c r="A74" s="77"/>
      <c r="B74" s="77"/>
      <c r="C74" s="21" t="s">
        <v>7</v>
      </c>
      <c r="D74" s="21" t="s">
        <v>8</v>
      </c>
      <c r="E74" s="21" t="s">
        <v>9</v>
      </c>
      <c r="F74" s="77"/>
      <c r="G74" s="77"/>
      <c r="H74" s="77"/>
      <c r="I74" s="71"/>
    </row>
    <row r="75" spans="1:9" ht="20.100000000000001" customHeight="1" x14ac:dyDescent="0.25">
      <c r="A75" s="69" t="s">
        <v>10</v>
      </c>
      <c r="B75" s="70"/>
      <c r="C75" s="70"/>
      <c r="D75" s="70"/>
      <c r="E75" s="70"/>
      <c r="F75" s="70"/>
      <c r="G75" s="70"/>
      <c r="H75" s="70"/>
      <c r="I75" s="70"/>
    </row>
    <row r="76" spans="1:9" ht="19.5" customHeight="1" x14ac:dyDescent="0.25">
      <c r="A76" s="22" t="s">
        <v>96</v>
      </c>
      <c r="B76" s="47">
        <v>100</v>
      </c>
      <c r="C76" s="49">
        <v>9.6</v>
      </c>
      <c r="D76" s="49">
        <v>11.6</v>
      </c>
      <c r="E76" s="49">
        <v>7.5</v>
      </c>
      <c r="F76" s="49">
        <v>175.9</v>
      </c>
      <c r="G76" s="23">
        <v>246</v>
      </c>
      <c r="H76" s="23" t="s">
        <v>65</v>
      </c>
      <c r="I76" s="62">
        <v>40</v>
      </c>
    </row>
    <row r="77" spans="1:9" ht="30.75" customHeight="1" x14ac:dyDescent="0.25">
      <c r="A77" s="22" t="s">
        <v>47</v>
      </c>
      <c r="B77" s="23">
        <v>180</v>
      </c>
      <c r="C77" s="24">
        <v>4.43</v>
      </c>
      <c r="D77" s="24">
        <v>6.88</v>
      </c>
      <c r="E77" s="24">
        <v>33.880000000000003</v>
      </c>
      <c r="F77" s="24">
        <v>234.8</v>
      </c>
      <c r="G77" s="23">
        <v>203</v>
      </c>
      <c r="H77" s="23">
        <v>2010</v>
      </c>
      <c r="I77" s="62">
        <v>18.079999999999998</v>
      </c>
    </row>
    <row r="78" spans="1:9" ht="30.75" customHeight="1" x14ac:dyDescent="0.25">
      <c r="A78" s="28" t="s">
        <v>48</v>
      </c>
      <c r="B78" s="29">
        <v>60</v>
      </c>
      <c r="C78" s="32">
        <v>0.41</v>
      </c>
      <c r="D78" s="33">
        <v>0.05</v>
      </c>
      <c r="E78" s="32">
        <v>0.84</v>
      </c>
      <c r="F78" s="33">
        <v>5</v>
      </c>
      <c r="G78" s="34" t="s">
        <v>76</v>
      </c>
      <c r="H78" s="23" t="s">
        <v>65</v>
      </c>
      <c r="I78" s="62">
        <v>25</v>
      </c>
    </row>
    <row r="79" spans="1:9" ht="20.100000000000001" customHeight="1" x14ac:dyDescent="0.25">
      <c r="A79" s="22" t="s">
        <v>99</v>
      </c>
      <c r="B79" s="25" t="s">
        <v>71</v>
      </c>
      <c r="C79" s="48">
        <v>0.2</v>
      </c>
      <c r="D79" s="48">
        <v>0.2</v>
      </c>
      <c r="E79" s="48">
        <v>25.4</v>
      </c>
      <c r="F79" s="48">
        <v>99</v>
      </c>
      <c r="G79" s="23" t="s">
        <v>77</v>
      </c>
      <c r="H79" s="23" t="s">
        <v>66</v>
      </c>
      <c r="I79" s="62">
        <v>8</v>
      </c>
    </row>
    <row r="80" spans="1:9" ht="18.75" customHeight="1" x14ac:dyDescent="0.25">
      <c r="A80" s="22" t="s">
        <v>50</v>
      </c>
      <c r="B80" s="47">
        <v>40</v>
      </c>
      <c r="C80" s="58">
        <v>3.14</v>
      </c>
      <c r="D80" s="58">
        <v>0.4</v>
      </c>
      <c r="E80" s="58">
        <v>19.3</v>
      </c>
      <c r="F80" s="58">
        <v>93.45</v>
      </c>
      <c r="G80" s="50">
        <v>701</v>
      </c>
      <c r="H80" s="23" t="s">
        <v>67</v>
      </c>
      <c r="I80" s="62">
        <v>4.2</v>
      </c>
    </row>
    <row r="81" spans="1:9" ht="20.100000000000001" customHeight="1" x14ac:dyDescent="0.25">
      <c r="A81" s="26" t="s">
        <v>11</v>
      </c>
      <c r="B81" s="59">
        <f>SUM(B80+B79+B78+B77+B76)</f>
        <v>580</v>
      </c>
      <c r="C81" s="27">
        <f>SUM(C76+C77+C78+C79+C80)</f>
        <v>17.779999999999998</v>
      </c>
      <c r="D81" s="27">
        <f>SUM(D76:D80)</f>
        <v>19.13</v>
      </c>
      <c r="E81" s="27">
        <f>SUM(E76:E80)</f>
        <v>86.92</v>
      </c>
      <c r="F81" s="27">
        <f>SUM(F76:F80)</f>
        <v>608.15000000000009</v>
      </c>
      <c r="G81" s="21"/>
      <c r="H81" s="23"/>
      <c r="I81" s="63">
        <f>SUM(I76:I80)</f>
        <v>95.28</v>
      </c>
    </row>
    <row r="82" spans="1:9" s="16" customFormat="1" ht="20.25" customHeight="1" x14ac:dyDescent="0.25">
      <c r="A82" s="20"/>
      <c r="B82" s="20"/>
      <c r="C82" s="20"/>
      <c r="D82" s="20"/>
      <c r="E82" s="20"/>
      <c r="F82" s="20"/>
    </row>
    <row r="83" spans="1:9" s="16" customFormat="1" ht="20.25" customHeight="1" x14ac:dyDescent="0.25">
      <c r="A83" s="20"/>
      <c r="B83" s="20"/>
      <c r="C83" s="20"/>
      <c r="D83" s="20"/>
      <c r="E83" s="20"/>
      <c r="F83" s="20"/>
    </row>
    <row r="84" spans="1:9" s="18" customFormat="1" ht="20.25" customHeight="1" x14ac:dyDescent="0.25">
      <c r="A84" s="37"/>
      <c r="B84" s="37"/>
      <c r="C84" s="37"/>
      <c r="D84" s="37"/>
      <c r="E84" s="37"/>
      <c r="F84" s="37"/>
    </row>
    <row r="85" spans="1:9" ht="20.25" customHeight="1" x14ac:dyDescent="0.25">
      <c r="A85" s="78" t="s">
        <v>16</v>
      </c>
      <c r="B85" s="78"/>
      <c r="C85" s="78"/>
      <c r="D85" s="78"/>
      <c r="E85" s="78"/>
      <c r="F85" s="78"/>
      <c r="G85" s="78"/>
      <c r="H85" s="78"/>
    </row>
    <row r="86" spans="1:9" ht="20.25" customHeight="1" x14ac:dyDescent="0.25">
      <c r="A86" s="76" t="s">
        <v>1</v>
      </c>
      <c r="B86" s="76" t="s">
        <v>2</v>
      </c>
      <c r="C86" s="72" t="s">
        <v>3</v>
      </c>
      <c r="D86" s="73"/>
      <c r="E86" s="74"/>
      <c r="F86" s="76" t="s">
        <v>4</v>
      </c>
      <c r="G86" s="76" t="s">
        <v>5</v>
      </c>
      <c r="H86" s="76" t="s">
        <v>6</v>
      </c>
      <c r="I86" s="71" t="s">
        <v>100</v>
      </c>
    </row>
    <row r="87" spans="1:9" ht="20.25" customHeight="1" x14ac:dyDescent="0.25">
      <c r="A87" s="77"/>
      <c r="B87" s="77"/>
      <c r="C87" s="21" t="s">
        <v>7</v>
      </c>
      <c r="D87" s="21" t="s">
        <v>8</v>
      </c>
      <c r="E87" s="21" t="s">
        <v>9</v>
      </c>
      <c r="F87" s="77"/>
      <c r="G87" s="77"/>
      <c r="H87" s="77"/>
      <c r="I87" s="71"/>
    </row>
    <row r="88" spans="1:9" ht="20.25" customHeight="1" x14ac:dyDescent="0.25">
      <c r="A88" s="69" t="s">
        <v>10</v>
      </c>
      <c r="B88" s="70"/>
      <c r="C88" s="70"/>
      <c r="D88" s="70"/>
      <c r="E88" s="70"/>
      <c r="F88" s="70"/>
      <c r="G88" s="70"/>
      <c r="H88" s="70"/>
      <c r="I88" s="70"/>
    </row>
    <row r="89" spans="1:9" ht="22.5" customHeight="1" x14ac:dyDescent="0.25">
      <c r="A89" s="22" t="s">
        <v>56</v>
      </c>
      <c r="B89" s="23">
        <v>180</v>
      </c>
      <c r="C89" s="24">
        <v>9.5</v>
      </c>
      <c r="D89" s="24">
        <v>9.1999999999999993</v>
      </c>
      <c r="E89" s="24">
        <v>35.659999999999997</v>
      </c>
      <c r="F89" s="24">
        <v>238.06</v>
      </c>
      <c r="G89" s="23" t="s">
        <v>80</v>
      </c>
      <c r="H89" s="23" t="s">
        <v>65</v>
      </c>
      <c r="I89" s="62">
        <v>40</v>
      </c>
    </row>
    <row r="90" spans="1:9" ht="20.100000000000001" customHeight="1" x14ac:dyDescent="0.25">
      <c r="A90" s="22" t="s">
        <v>102</v>
      </c>
      <c r="B90" s="25" t="s">
        <v>101</v>
      </c>
      <c r="C90" s="38">
        <v>5.8</v>
      </c>
      <c r="D90" s="24">
        <v>8</v>
      </c>
      <c r="E90" s="24">
        <v>11.6</v>
      </c>
      <c r="F90" s="24">
        <v>147</v>
      </c>
      <c r="G90" s="23">
        <v>3</v>
      </c>
      <c r="H90" s="23" t="s">
        <v>65</v>
      </c>
      <c r="I90" s="62">
        <v>13.08</v>
      </c>
    </row>
    <row r="91" spans="1:9" ht="20.100000000000001" customHeight="1" x14ac:dyDescent="0.25">
      <c r="A91" s="22" t="s">
        <v>57</v>
      </c>
      <c r="B91" s="23">
        <v>200</v>
      </c>
      <c r="C91" s="24">
        <v>3.16</v>
      </c>
      <c r="D91" s="24">
        <v>2.66</v>
      </c>
      <c r="E91" s="24">
        <v>15.94</v>
      </c>
      <c r="F91" s="24">
        <v>100.6</v>
      </c>
      <c r="G91" s="23" t="s">
        <v>81</v>
      </c>
      <c r="H91" s="23" t="s">
        <v>66</v>
      </c>
      <c r="I91" s="62">
        <v>8</v>
      </c>
    </row>
    <row r="92" spans="1:9" ht="20.100000000000001" customHeight="1" x14ac:dyDescent="0.25">
      <c r="A92" s="22" t="s">
        <v>58</v>
      </c>
      <c r="B92" s="23">
        <v>120</v>
      </c>
      <c r="C92" s="24">
        <v>0.6</v>
      </c>
      <c r="D92" s="24">
        <v>0.6</v>
      </c>
      <c r="E92" s="24">
        <v>14.3</v>
      </c>
      <c r="F92" s="24">
        <v>68.400000000000006</v>
      </c>
      <c r="G92" s="23">
        <v>338</v>
      </c>
      <c r="H92" s="23" t="s">
        <v>65</v>
      </c>
      <c r="I92" s="62">
        <v>30</v>
      </c>
    </row>
    <row r="93" spans="1:9" ht="20.100000000000001" customHeight="1" x14ac:dyDescent="0.25">
      <c r="A93" s="22" t="s">
        <v>19</v>
      </c>
      <c r="B93" s="23">
        <v>50</v>
      </c>
      <c r="C93" s="24">
        <v>3.95</v>
      </c>
      <c r="D93" s="24">
        <v>0.5</v>
      </c>
      <c r="E93" s="24">
        <v>21.15</v>
      </c>
      <c r="F93" s="24">
        <v>116.33</v>
      </c>
      <c r="G93" s="23">
        <v>701</v>
      </c>
      <c r="H93" s="23" t="s">
        <v>67</v>
      </c>
      <c r="I93" s="62">
        <v>4.2</v>
      </c>
    </row>
    <row r="94" spans="1:9" ht="20.100000000000001" customHeight="1" x14ac:dyDescent="0.25">
      <c r="A94" s="26" t="s">
        <v>11</v>
      </c>
      <c r="B94" s="21">
        <f>SUM(B89:B93)</f>
        <v>550</v>
      </c>
      <c r="C94" s="27">
        <f>SUM(C89:C93)</f>
        <v>23.01</v>
      </c>
      <c r="D94" s="35">
        <f>SUM(D89:D93)</f>
        <v>20.96</v>
      </c>
      <c r="E94" s="27">
        <f>SUM(E89:E93)</f>
        <v>98.65</v>
      </c>
      <c r="F94" s="35">
        <f>SUM(F89:F93)</f>
        <v>670.39</v>
      </c>
      <c r="G94" s="21"/>
      <c r="H94" s="23"/>
      <c r="I94" s="63">
        <f>SUM(I89:I93)</f>
        <v>95.28</v>
      </c>
    </row>
    <row r="95" spans="1:9" s="16" customFormat="1" ht="20.25" customHeight="1" x14ac:dyDescent="0.25">
      <c r="A95" s="20"/>
      <c r="B95" s="20"/>
      <c r="C95" s="20"/>
      <c r="D95" s="20"/>
      <c r="E95" s="20"/>
      <c r="F95" s="20"/>
    </row>
    <row r="96" spans="1:9" s="16" customFormat="1" ht="20.25" customHeight="1" x14ac:dyDescent="0.25">
      <c r="A96" s="20"/>
      <c r="B96" s="20"/>
      <c r="C96" s="20"/>
      <c r="D96" s="20"/>
      <c r="E96" s="20"/>
      <c r="F96" s="20"/>
    </row>
    <row r="97" spans="1:9" s="16" customFormat="1" ht="20.25" customHeight="1" x14ac:dyDescent="0.25">
      <c r="A97" s="20"/>
      <c r="B97" s="20"/>
      <c r="C97" s="20"/>
      <c r="D97" s="20"/>
      <c r="E97" s="20"/>
      <c r="F97" s="20"/>
    </row>
    <row r="98" spans="1:9" ht="23.25" customHeight="1" x14ac:dyDescent="0.25">
      <c r="A98" s="75" t="s">
        <v>17</v>
      </c>
      <c r="B98" s="75"/>
      <c r="C98" s="75"/>
      <c r="D98" s="75"/>
      <c r="E98" s="75"/>
      <c r="F98" s="75"/>
      <c r="G98" s="75"/>
      <c r="H98" s="75"/>
    </row>
    <row r="99" spans="1:9" ht="25.7" customHeight="1" x14ac:dyDescent="0.25">
      <c r="A99" s="76" t="s">
        <v>1</v>
      </c>
      <c r="B99" s="76" t="s">
        <v>2</v>
      </c>
      <c r="C99" s="72" t="s">
        <v>3</v>
      </c>
      <c r="D99" s="73"/>
      <c r="E99" s="74"/>
      <c r="F99" s="76" t="s">
        <v>4</v>
      </c>
      <c r="G99" s="76" t="s">
        <v>5</v>
      </c>
      <c r="H99" s="76" t="s">
        <v>6</v>
      </c>
      <c r="I99" s="71" t="s">
        <v>100</v>
      </c>
    </row>
    <row r="100" spans="1:9" ht="20.100000000000001" customHeight="1" x14ac:dyDescent="0.25">
      <c r="A100" s="77"/>
      <c r="B100" s="77"/>
      <c r="C100" s="21" t="s">
        <v>7</v>
      </c>
      <c r="D100" s="21" t="s">
        <v>8</v>
      </c>
      <c r="E100" s="21" t="s">
        <v>9</v>
      </c>
      <c r="F100" s="77"/>
      <c r="G100" s="77"/>
      <c r="H100" s="77"/>
      <c r="I100" s="71"/>
    </row>
    <row r="101" spans="1:9" ht="20.100000000000001" customHeight="1" x14ac:dyDescent="0.25">
      <c r="A101" s="69" t="s">
        <v>10</v>
      </c>
      <c r="B101" s="70"/>
      <c r="C101" s="70"/>
      <c r="D101" s="70"/>
      <c r="E101" s="70"/>
      <c r="F101" s="70"/>
      <c r="G101" s="70"/>
      <c r="H101" s="70"/>
      <c r="I101" s="70"/>
    </row>
    <row r="102" spans="1:9" ht="29.25" customHeight="1" x14ac:dyDescent="0.25">
      <c r="A102" s="22" t="s">
        <v>59</v>
      </c>
      <c r="B102" s="23">
        <v>100</v>
      </c>
      <c r="C102" s="24">
        <v>1.8</v>
      </c>
      <c r="D102" s="24">
        <v>8.6</v>
      </c>
      <c r="E102" s="24">
        <v>7.5</v>
      </c>
      <c r="F102" s="24">
        <v>115.4</v>
      </c>
      <c r="G102" s="25" t="s">
        <v>82</v>
      </c>
      <c r="H102" s="23" t="s">
        <v>65</v>
      </c>
      <c r="I102" s="62">
        <v>25</v>
      </c>
    </row>
    <row r="103" spans="1:9" ht="33.75" customHeight="1" x14ac:dyDescent="0.3">
      <c r="A103" s="61" t="s">
        <v>97</v>
      </c>
      <c r="B103" s="23">
        <v>250</v>
      </c>
      <c r="C103" s="24">
        <v>12</v>
      </c>
      <c r="D103" s="24">
        <v>11.7</v>
      </c>
      <c r="E103" s="24">
        <v>45.62</v>
      </c>
      <c r="F103" s="24">
        <v>356.25</v>
      </c>
      <c r="G103" s="60" t="s">
        <v>83</v>
      </c>
      <c r="H103" s="23" t="s">
        <v>65</v>
      </c>
      <c r="I103" s="62">
        <v>58.08</v>
      </c>
    </row>
    <row r="104" spans="1:9" ht="20.100000000000001" customHeight="1" x14ac:dyDescent="0.25">
      <c r="A104" s="22" t="s">
        <v>60</v>
      </c>
      <c r="B104" s="23">
        <v>200</v>
      </c>
      <c r="C104" s="24">
        <v>0.3</v>
      </c>
      <c r="D104" s="24">
        <v>0</v>
      </c>
      <c r="E104" s="24">
        <v>16</v>
      </c>
      <c r="F104" s="24">
        <v>66.400000000000006</v>
      </c>
      <c r="G104" s="23" t="s">
        <v>77</v>
      </c>
      <c r="H104" s="23" t="s">
        <v>66</v>
      </c>
      <c r="I104" s="62">
        <v>8</v>
      </c>
    </row>
    <row r="105" spans="1:9" ht="15.75" customHeight="1" x14ac:dyDescent="0.25">
      <c r="A105" s="22" t="s">
        <v>19</v>
      </c>
      <c r="B105" s="23">
        <v>30</v>
      </c>
      <c r="C105" s="24">
        <v>2.37</v>
      </c>
      <c r="D105" s="24">
        <v>0.3</v>
      </c>
      <c r="E105" s="24">
        <v>14.49</v>
      </c>
      <c r="F105" s="24">
        <v>70.900000000000006</v>
      </c>
      <c r="G105" s="23">
        <v>701</v>
      </c>
      <c r="H105" s="23" t="s">
        <v>67</v>
      </c>
      <c r="I105" s="62">
        <v>4.2</v>
      </c>
    </row>
    <row r="106" spans="1:9" ht="20.100000000000001" customHeight="1" x14ac:dyDescent="0.25">
      <c r="A106" s="26" t="s">
        <v>11</v>
      </c>
      <c r="B106" s="21">
        <f>SUM(B102:B105)</f>
        <v>580</v>
      </c>
      <c r="C106" s="27">
        <f>SUM(C102:C105)</f>
        <v>16.470000000000002</v>
      </c>
      <c r="D106" s="27">
        <f>SUM(D102:D105)</f>
        <v>20.599999999999998</v>
      </c>
      <c r="E106" s="27">
        <f>SUM(E102:E105)</f>
        <v>83.61</v>
      </c>
      <c r="F106" s="27">
        <f>SUM(F102:F105)</f>
        <v>608.94999999999993</v>
      </c>
      <c r="G106" s="23"/>
      <c r="H106" s="23"/>
      <c r="I106" s="63">
        <f>SUM(I102:I105)</f>
        <v>95.28</v>
      </c>
    </row>
    <row r="107" spans="1:9" s="16" customFormat="1" ht="20.25" customHeight="1" x14ac:dyDescent="0.25">
      <c r="A107" s="20"/>
      <c r="B107" s="20"/>
      <c r="C107" s="20"/>
      <c r="D107" s="20"/>
      <c r="E107" s="20"/>
      <c r="F107" s="20"/>
    </row>
    <row r="108" spans="1:9" s="16" customFormat="1" ht="20.25" customHeight="1" x14ac:dyDescent="0.25">
      <c r="A108" s="20"/>
      <c r="B108" s="20"/>
      <c r="C108" s="20"/>
      <c r="D108" s="20"/>
      <c r="E108" s="20"/>
      <c r="F108" s="20"/>
    </row>
    <row r="109" spans="1:9" s="16" customFormat="1" ht="20.25" customHeight="1" x14ac:dyDescent="0.25">
      <c r="A109" s="20"/>
      <c r="B109" s="20"/>
      <c r="C109" s="20"/>
      <c r="D109" s="20"/>
      <c r="E109" s="20"/>
      <c r="F109" s="20"/>
    </row>
    <row r="110" spans="1:9" ht="23.25" customHeight="1" x14ac:dyDescent="0.25">
      <c r="A110" s="75" t="s">
        <v>18</v>
      </c>
      <c r="B110" s="75"/>
      <c r="C110" s="75"/>
      <c r="D110" s="75"/>
      <c r="E110" s="75"/>
      <c r="F110" s="75"/>
      <c r="G110" s="75"/>
      <c r="H110" s="75"/>
    </row>
    <row r="111" spans="1:9" ht="25.7" customHeight="1" x14ac:dyDescent="0.25">
      <c r="A111" s="76" t="s">
        <v>1</v>
      </c>
      <c r="B111" s="76" t="s">
        <v>2</v>
      </c>
      <c r="C111" s="72" t="s">
        <v>3</v>
      </c>
      <c r="D111" s="73"/>
      <c r="E111" s="74"/>
      <c r="F111" s="76" t="s">
        <v>4</v>
      </c>
      <c r="G111" s="76" t="s">
        <v>5</v>
      </c>
      <c r="H111" s="76" t="s">
        <v>6</v>
      </c>
      <c r="I111" s="71" t="s">
        <v>100</v>
      </c>
    </row>
    <row r="112" spans="1:9" ht="20.100000000000001" customHeight="1" x14ac:dyDescent="0.25">
      <c r="A112" s="77"/>
      <c r="B112" s="77"/>
      <c r="C112" s="21" t="s">
        <v>7</v>
      </c>
      <c r="D112" s="21" t="s">
        <v>8</v>
      </c>
      <c r="E112" s="21" t="s">
        <v>9</v>
      </c>
      <c r="F112" s="77"/>
      <c r="G112" s="77"/>
      <c r="H112" s="77"/>
      <c r="I112" s="71"/>
    </row>
    <row r="113" spans="1:10" ht="18.75" customHeight="1" x14ac:dyDescent="0.25">
      <c r="A113" s="69" t="s">
        <v>10</v>
      </c>
      <c r="B113" s="70"/>
      <c r="C113" s="70"/>
      <c r="D113" s="70"/>
      <c r="E113" s="70"/>
      <c r="F113" s="70"/>
      <c r="G113" s="70"/>
      <c r="H113" s="70"/>
      <c r="I113" s="70"/>
    </row>
    <row r="114" spans="1:10" s="17" customFormat="1" ht="33" customHeight="1" x14ac:dyDescent="0.25">
      <c r="A114" s="28" t="s">
        <v>61</v>
      </c>
      <c r="B114" s="29">
        <v>100</v>
      </c>
      <c r="C114" s="32">
        <v>0.5</v>
      </c>
      <c r="D114" s="33">
        <v>0.06</v>
      </c>
      <c r="E114" s="32">
        <v>1.01</v>
      </c>
      <c r="F114" s="33">
        <v>6</v>
      </c>
      <c r="G114" s="34" t="s">
        <v>76</v>
      </c>
      <c r="H114" s="29" t="s">
        <v>65</v>
      </c>
      <c r="I114" s="65">
        <v>25</v>
      </c>
      <c r="J114" s="36"/>
    </row>
    <row r="115" spans="1:10" ht="21" customHeight="1" x14ac:dyDescent="0.25">
      <c r="A115" s="22" t="s">
        <v>62</v>
      </c>
      <c r="B115" s="23">
        <v>250</v>
      </c>
      <c r="C115" s="24">
        <v>14.3</v>
      </c>
      <c r="D115" s="24">
        <v>20.5</v>
      </c>
      <c r="E115" s="24">
        <v>53.4</v>
      </c>
      <c r="F115" s="24">
        <v>406</v>
      </c>
      <c r="G115" s="23">
        <v>259</v>
      </c>
      <c r="H115" s="47" t="s">
        <v>65</v>
      </c>
      <c r="I115" s="66">
        <v>58.08</v>
      </c>
    </row>
    <row r="116" spans="1:10" ht="17.25" customHeight="1" x14ac:dyDescent="0.25">
      <c r="A116" s="22" t="s">
        <v>55</v>
      </c>
      <c r="B116" s="23">
        <v>200</v>
      </c>
      <c r="C116" s="24">
        <v>0.2</v>
      </c>
      <c r="D116" s="24">
        <v>0</v>
      </c>
      <c r="E116" s="24">
        <v>15</v>
      </c>
      <c r="F116" s="24">
        <v>58</v>
      </c>
      <c r="G116" s="23" t="s">
        <v>84</v>
      </c>
      <c r="H116" s="47" t="s">
        <v>66</v>
      </c>
      <c r="I116" s="66">
        <v>8</v>
      </c>
    </row>
    <row r="117" spans="1:10" ht="20.100000000000001" customHeight="1" x14ac:dyDescent="0.25">
      <c r="A117" s="22" t="s">
        <v>19</v>
      </c>
      <c r="B117" s="23">
        <v>50</v>
      </c>
      <c r="C117" s="24">
        <v>3.95</v>
      </c>
      <c r="D117" s="24">
        <v>0.5</v>
      </c>
      <c r="E117" s="24">
        <v>21.15</v>
      </c>
      <c r="F117" s="24">
        <v>116.33</v>
      </c>
      <c r="G117" s="23">
        <v>701</v>
      </c>
      <c r="H117" s="47" t="s">
        <v>67</v>
      </c>
      <c r="I117" s="66">
        <v>4.2</v>
      </c>
    </row>
    <row r="118" spans="1:10" ht="20.100000000000001" customHeight="1" x14ac:dyDescent="0.25">
      <c r="A118" s="26" t="s">
        <v>11</v>
      </c>
      <c r="B118" s="21">
        <f>SUM(B114:B117)</f>
        <v>600</v>
      </c>
      <c r="C118" s="56">
        <f>SUM(C114:C117)</f>
        <v>18.95</v>
      </c>
      <c r="D118" s="56">
        <f>SUM(D114:D117)</f>
        <v>21.06</v>
      </c>
      <c r="E118" s="56">
        <f>SUM(E114:E117)</f>
        <v>90.56</v>
      </c>
      <c r="F118" s="55">
        <f>SUM(F114:F117)</f>
        <v>586.33000000000004</v>
      </c>
      <c r="G118" s="21"/>
      <c r="H118" s="47"/>
      <c r="I118" s="67">
        <f>SUM(I114:I117)</f>
        <v>95.28</v>
      </c>
    </row>
    <row r="119" spans="1:10" s="16" customFormat="1" ht="20.25" customHeight="1" x14ac:dyDescent="0.25">
      <c r="A119" s="20"/>
      <c r="B119" s="20"/>
      <c r="C119" s="54"/>
      <c r="D119" s="54"/>
      <c r="E119" s="54"/>
      <c r="F119" s="20"/>
    </row>
    <row r="120" spans="1:10" s="16" customFormat="1" ht="20.25" customHeight="1" x14ac:dyDescent="0.25">
      <c r="A120" s="20"/>
      <c r="B120" s="20"/>
      <c r="C120" s="20"/>
      <c r="D120" s="20"/>
      <c r="E120" s="20"/>
      <c r="F120" s="20"/>
    </row>
    <row r="121" spans="1:10" s="16" customFormat="1" ht="20.25" customHeight="1" x14ac:dyDescent="0.25">
      <c r="A121" s="20"/>
      <c r="B121" s="20"/>
      <c r="C121" s="20"/>
      <c r="D121" s="20"/>
      <c r="E121" s="20"/>
      <c r="F121" s="20"/>
    </row>
    <row r="122" spans="1:10" ht="23.25" customHeight="1" x14ac:dyDescent="0.25">
      <c r="A122" s="75" t="s">
        <v>20</v>
      </c>
      <c r="B122" s="75"/>
      <c r="C122" s="75"/>
      <c r="D122" s="75"/>
      <c r="E122" s="75"/>
      <c r="F122" s="75"/>
      <c r="G122" s="75"/>
      <c r="H122" s="75"/>
    </row>
    <row r="123" spans="1:10" ht="25.7" customHeight="1" x14ac:dyDescent="0.25">
      <c r="A123" s="76" t="s">
        <v>1</v>
      </c>
      <c r="B123" s="76" t="s">
        <v>2</v>
      </c>
      <c r="C123" s="72" t="s">
        <v>3</v>
      </c>
      <c r="D123" s="73"/>
      <c r="E123" s="74"/>
      <c r="F123" s="76" t="s">
        <v>4</v>
      </c>
      <c r="G123" s="76" t="s">
        <v>5</v>
      </c>
      <c r="H123" s="76" t="s">
        <v>6</v>
      </c>
      <c r="I123" s="71" t="s">
        <v>100</v>
      </c>
    </row>
    <row r="124" spans="1:10" ht="36.75" customHeight="1" x14ac:dyDescent="0.25">
      <c r="A124" s="77"/>
      <c r="B124" s="77"/>
      <c r="C124" s="21" t="s">
        <v>7</v>
      </c>
      <c r="D124" s="21" t="s">
        <v>8</v>
      </c>
      <c r="E124" s="21" t="s">
        <v>9</v>
      </c>
      <c r="F124" s="77"/>
      <c r="G124" s="77"/>
      <c r="H124" s="77"/>
      <c r="I124" s="71"/>
    </row>
    <row r="125" spans="1:10" ht="20.25" customHeight="1" x14ac:dyDescent="0.25">
      <c r="A125" s="69" t="s">
        <v>10</v>
      </c>
      <c r="B125" s="70"/>
      <c r="C125" s="70"/>
      <c r="D125" s="70"/>
      <c r="E125" s="70"/>
      <c r="F125" s="70"/>
      <c r="G125" s="70"/>
      <c r="H125" s="70"/>
      <c r="I125" s="70"/>
    </row>
    <row r="126" spans="1:10" ht="30" customHeight="1" x14ac:dyDescent="0.25">
      <c r="A126" s="22" t="s">
        <v>73</v>
      </c>
      <c r="B126" s="47">
        <v>120</v>
      </c>
      <c r="C126" s="53">
        <v>11.3</v>
      </c>
      <c r="D126" s="53">
        <v>12.1</v>
      </c>
      <c r="E126" s="53">
        <v>14.6</v>
      </c>
      <c r="F126" s="53">
        <v>205.6</v>
      </c>
      <c r="G126" s="23" t="s">
        <v>85</v>
      </c>
      <c r="H126" s="23">
        <v>2017</v>
      </c>
      <c r="I126" s="62">
        <v>65</v>
      </c>
    </row>
    <row r="127" spans="1:10" ht="20.100000000000001" customHeight="1" x14ac:dyDescent="0.25">
      <c r="A127" s="22" t="s">
        <v>47</v>
      </c>
      <c r="B127" s="23">
        <v>180</v>
      </c>
      <c r="C127" s="24">
        <v>4.43</v>
      </c>
      <c r="D127" s="24">
        <v>6.88</v>
      </c>
      <c r="E127" s="24">
        <v>33.880000000000003</v>
      </c>
      <c r="F127" s="24">
        <v>234.8</v>
      </c>
      <c r="G127" s="23">
        <v>203</v>
      </c>
      <c r="H127" s="23">
        <v>2010</v>
      </c>
      <c r="I127" s="62">
        <v>18.079999999999998</v>
      </c>
    </row>
    <row r="128" spans="1:10" ht="20.100000000000001" customHeight="1" x14ac:dyDescent="0.25">
      <c r="A128" s="22" t="s">
        <v>63</v>
      </c>
      <c r="B128" s="23">
        <v>200</v>
      </c>
      <c r="C128" s="24">
        <v>0.3</v>
      </c>
      <c r="D128" s="24">
        <v>0</v>
      </c>
      <c r="E128" s="24">
        <v>15.2</v>
      </c>
      <c r="F128" s="24">
        <v>60</v>
      </c>
      <c r="G128" s="23" t="s">
        <v>79</v>
      </c>
      <c r="H128" s="23">
        <v>2022</v>
      </c>
      <c r="I128" s="62">
        <v>8</v>
      </c>
    </row>
    <row r="129" spans="1:14" ht="20.100000000000001" customHeight="1" x14ac:dyDescent="0.25">
      <c r="A129" s="22" t="s">
        <v>50</v>
      </c>
      <c r="B129" s="23">
        <v>50</v>
      </c>
      <c r="C129" s="52">
        <v>3.95</v>
      </c>
      <c r="D129" s="52">
        <v>0.5</v>
      </c>
      <c r="E129" s="52">
        <v>21.15</v>
      </c>
      <c r="F129" s="52">
        <v>116.33</v>
      </c>
      <c r="G129" s="23">
        <v>701</v>
      </c>
      <c r="H129" s="23">
        <v>2010</v>
      </c>
      <c r="I129" s="62">
        <v>4.2</v>
      </c>
    </row>
    <row r="130" spans="1:14" ht="20.100000000000001" customHeight="1" x14ac:dyDescent="0.25">
      <c r="A130" s="26" t="s">
        <v>11</v>
      </c>
      <c r="B130" s="21">
        <f>SUM(B126:B129)</f>
        <v>550</v>
      </c>
      <c r="C130" s="27">
        <f>SUM(C126:C129)</f>
        <v>19.98</v>
      </c>
      <c r="D130" s="27">
        <f>SUM(D126:D129)</f>
        <v>19.48</v>
      </c>
      <c r="E130" s="27">
        <f>SUM(E126:E129)</f>
        <v>84.830000000000013</v>
      </c>
      <c r="F130" s="27">
        <f>SUM(F126:F129)</f>
        <v>616.73</v>
      </c>
      <c r="G130" s="21"/>
      <c r="H130" s="23"/>
      <c r="I130" s="63">
        <f>SUM(I126:I129)</f>
        <v>95.28</v>
      </c>
    </row>
    <row r="131" spans="1:14" s="16" customFormat="1" ht="20.25" customHeight="1" x14ac:dyDescent="0.25">
      <c r="A131" s="20"/>
      <c r="B131" s="20"/>
      <c r="C131" s="20"/>
      <c r="D131" s="20"/>
      <c r="E131" s="20"/>
      <c r="F131" s="20"/>
    </row>
    <row r="132" spans="1:14" s="16" customFormat="1" ht="20.25" customHeight="1" x14ac:dyDescent="0.25">
      <c r="A132" s="20"/>
      <c r="B132" s="20"/>
      <c r="C132" s="20"/>
      <c r="D132" s="20"/>
      <c r="E132" s="20"/>
      <c r="F132" s="20"/>
    </row>
    <row r="133" spans="1:14" s="16" customFormat="1" ht="20.25" customHeight="1" x14ac:dyDescent="0.25">
      <c r="A133" s="20"/>
      <c r="B133" s="20"/>
      <c r="C133" s="20"/>
      <c r="D133" s="20"/>
      <c r="E133" s="20"/>
      <c r="F133" s="20"/>
    </row>
    <row r="134" spans="1:14" ht="20.100000000000001" customHeight="1" x14ac:dyDescent="0.25">
      <c r="A134" s="75" t="s">
        <v>21</v>
      </c>
      <c r="B134" s="75"/>
      <c r="C134" s="75"/>
      <c r="D134" s="75"/>
      <c r="E134" s="75"/>
      <c r="F134" s="75"/>
      <c r="G134" s="75"/>
      <c r="H134" s="75"/>
    </row>
    <row r="135" spans="1:14" ht="23.25" customHeight="1" x14ac:dyDescent="0.25">
      <c r="A135" s="76" t="s">
        <v>1</v>
      </c>
      <c r="B135" s="76" t="s">
        <v>2</v>
      </c>
      <c r="C135" s="72" t="s">
        <v>3</v>
      </c>
      <c r="D135" s="73"/>
      <c r="E135" s="74"/>
      <c r="F135" s="76" t="s">
        <v>4</v>
      </c>
      <c r="G135" s="76" t="s">
        <v>5</v>
      </c>
      <c r="H135" s="76" t="s">
        <v>6</v>
      </c>
      <c r="I135" s="71" t="s">
        <v>100</v>
      </c>
    </row>
    <row r="136" spans="1:14" ht="25.7" customHeight="1" x14ac:dyDescent="0.25">
      <c r="A136" s="77"/>
      <c r="B136" s="77"/>
      <c r="C136" s="21" t="s">
        <v>7</v>
      </c>
      <c r="D136" s="21" t="s">
        <v>8</v>
      </c>
      <c r="E136" s="21" t="s">
        <v>9</v>
      </c>
      <c r="F136" s="77"/>
      <c r="G136" s="77"/>
      <c r="H136" s="77"/>
      <c r="I136" s="71"/>
    </row>
    <row r="137" spans="1:14" ht="20.100000000000001" customHeight="1" x14ac:dyDescent="0.25">
      <c r="A137" s="69" t="s">
        <v>10</v>
      </c>
      <c r="B137" s="70"/>
      <c r="C137" s="70"/>
      <c r="D137" s="70"/>
      <c r="E137" s="70"/>
      <c r="F137" s="70"/>
      <c r="G137" s="70"/>
      <c r="H137" s="70"/>
      <c r="I137" s="70"/>
    </row>
    <row r="138" spans="1:14" s="17" customFormat="1" ht="37.5" customHeight="1" x14ac:dyDescent="0.25">
      <c r="A138" s="28" t="s">
        <v>98</v>
      </c>
      <c r="B138" s="29">
        <v>220</v>
      </c>
      <c r="C138" s="32">
        <v>33.200000000000003</v>
      </c>
      <c r="D138" s="33">
        <v>24.64</v>
      </c>
      <c r="E138" s="33">
        <v>51.08</v>
      </c>
      <c r="F138" s="33">
        <v>556.14</v>
      </c>
      <c r="G138" s="29">
        <v>208</v>
      </c>
      <c r="H138" s="23" t="s">
        <v>65</v>
      </c>
      <c r="I138" s="65">
        <v>53</v>
      </c>
      <c r="J138" s="36"/>
    </row>
    <row r="139" spans="1:14" ht="20.100000000000001" customHeight="1" x14ac:dyDescent="0.25">
      <c r="A139" s="22" t="s">
        <v>58</v>
      </c>
      <c r="B139" s="23">
        <v>120</v>
      </c>
      <c r="C139" s="24">
        <v>0.6</v>
      </c>
      <c r="D139" s="24">
        <v>0.6</v>
      </c>
      <c r="E139" s="24">
        <v>14.3</v>
      </c>
      <c r="F139" s="24">
        <v>68.400000000000006</v>
      </c>
      <c r="G139" s="23">
        <v>338</v>
      </c>
      <c r="H139" s="23" t="s">
        <v>65</v>
      </c>
      <c r="I139" s="66">
        <v>30</v>
      </c>
    </row>
    <row r="140" spans="1:14" ht="20.100000000000001" customHeight="1" x14ac:dyDescent="0.25">
      <c r="A140" s="22" t="s">
        <v>64</v>
      </c>
      <c r="B140" s="23">
        <v>200</v>
      </c>
      <c r="C140" s="24">
        <v>0.2</v>
      </c>
      <c r="D140" s="24">
        <v>0</v>
      </c>
      <c r="E140" s="24">
        <v>9.1999999999999993</v>
      </c>
      <c r="F140" s="24">
        <v>42</v>
      </c>
      <c r="G140" s="23" t="s">
        <v>84</v>
      </c>
      <c r="H140" s="23" t="s">
        <v>66</v>
      </c>
      <c r="I140" s="66">
        <v>8</v>
      </c>
    </row>
    <row r="141" spans="1:14" ht="20.100000000000001" customHeight="1" x14ac:dyDescent="0.25">
      <c r="A141" s="22" t="s">
        <v>50</v>
      </c>
      <c r="B141" s="47">
        <v>50</v>
      </c>
      <c r="C141" s="52">
        <v>3.95</v>
      </c>
      <c r="D141" s="52">
        <v>0.5</v>
      </c>
      <c r="E141" s="52">
        <v>21.15</v>
      </c>
      <c r="F141" s="52">
        <v>116.33</v>
      </c>
      <c r="G141" s="23">
        <v>701</v>
      </c>
      <c r="H141" s="23" t="s">
        <v>67</v>
      </c>
      <c r="I141" s="66">
        <v>4.2</v>
      </c>
    </row>
    <row r="142" spans="1:14" ht="20.100000000000001" customHeight="1" x14ac:dyDescent="0.25">
      <c r="A142" s="26" t="s">
        <v>11</v>
      </c>
      <c r="B142" s="21">
        <f>SUM(B138:B141)</f>
        <v>590</v>
      </c>
      <c r="C142" s="57">
        <f>SUM(C138:C141)</f>
        <v>37.95000000000001</v>
      </c>
      <c r="D142" s="51">
        <f>SUM(D138:D141)</f>
        <v>25.740000000000002</v>
      </c>
      <c r="E142" s="51">
        <f>SUM(E138:E141)</f>
        <v>95.72999999999999</v>
      </c>
      <c r="F142" s="51">
        <f>SUM(F138:F141)</f>
        <v>782.87</v>
      </c>
      <c r="G142" s="39"/>
      <c r="H142" s="39"/>
      <c r="I142" s="67">
        <f>SUM(I138:I141)</f>
        <v>95.2</v>
      </c>
    </row>
    <row r="143" spans="1:14" ht="36" customHeight="1" x14ac:dyDescent="0.25">
      <c r="A143" s="40" t="s">
        <v>22</v>
      </c>
      <c r="B143" s="40"/>
      <c r="C143" s="46" t="e">
        <f>C142+C130+C118+C106+C94+C81+C56+C44+#REF!</f>
        <v>#REF!</v>
      </c>
      <c r="D143" s="46" t="e">
        <f>D142+D130+D118+D106+D94+D81+D56+D44+#REF!</f>
        <v>#REF!</v>
      </c>
      <c r="E143" s="46" t="e">
        <f>E142+E130+E118+E106+E94+E81+E56+E44+#REF!</f>
        <v>#REF!</v>
      </c>
      <c r="F143" s="46" t="e">
        <f>F142+F130+F118+F106+F94+F81+F56+F44+#REF!</f>
        <v>#REF!</v>
      </c>
      <c r="L143" s="19" t="s">
        <v>23</v>
      </c>
    </row>
    <row r="144" spans="1:14" ht="36" customHeight="1" x14ac:dyDescent="0.25">
      <c r="A144" s="41" t="s">
        <v>24</v>
      </c>
      <c r="B144" s="42"/>
      <c r="C144" s="43" t="s">
        <v>25</v>
      </c>
      <c r="D144" s="43" t="s">
        <v>26</v>
      </c>
      <c r="E144" s="43" t="s">
        <v>27</v>
      </c>
      <c r="F144" s="43" t="s">
        <v>28</v>
      </c>
      <c r="N144" s="19" t="s">
        <v>29</v>
      </c>
    </row>
    <row r="145" spans="1:6" ht="36" customHeight="1" x14ac:dyDescent="0.25">
      <c r="A145" s="41" t="s">
        <v>30</v>
      </c>
      <c r="B145" s="42"/>
      <c r="C145" s="44" t="s">
        <v>86</v>
      </c>
      <c r="D145" s="44" t="s">
        <v>87</v>
      </c>
      <c r="E145" s="44" t="s">
        <v>88</v>
      </c>
      <c r="F145" s="44" t="s">
        <v>89</v>
      </c>
    </row>
    <row r="146" spans="1:6" ht="36" customHeight="1" x14ac:dyDescent="0.25">
      <c r="A146" s="41" t="s">
        <v>31</v>
      </c>
      <c r="B146" s="42"/>
      <c r="C146" s="44" t="s">
        <v>90</v>
      </c>
      <c r="D146" s="44" t="s">
        <v>91</v>
      </c>
      <c r="E146" s="44" t="s">
        <v>92</v>
      </c>
      <c r="F146" s="44" t="s">
        <v>93</v>
      </c>
    </row>
    <row r="147" spans="1:6" ht="36" customHeight="1" x14ac:dyDescent="0.25">
      <c r="A147" s="41" t="s">
        <v>32</v>
      </c>
      <c r="B147" s="42"/>
      <c r="C147" s="45">
        <v>1</v>
      </c>
      <c r="D147" s="45">
        <v>1</v>
      </c>
      <c r="E147" s="45">
        <v>4</v>
      </c>
      <c r="F147" s="44"/>
    </row>
    <row r="148" spans="1:6" ht="36" customHeight="1" x14ac:dyDescent="0.25">
      <c r="A148" s="79" t="s">
        <v>33</v>
      </c>
      <c r="B148" s="79"/>
      <c r="C148" s="79"/>
      <c r="D148" s="79"/>
      <c r="E148" s="79"/>
      <c r="F148" s="79"/>
    </row>
    <row r="149" spans="1:6" ht="36" customHeight="1" x14ac:dyDescent="0.25">
      <c r="A149" s="79" t="s">
        <v>34</v>
      </c>
      <c r="B149" s="79"/>
      <c r="C149" s="79"/>
      <c r="D149" s="79"/>
      <c r="E149" s="79"/>
      <c r="F149" s="79"/>
    </row>
    <row r="150" spans="1:6" ht="44.25" customHeight="1" x14ac:dyDescent="0.25">
      <c r="A150" s="80" t="s">
        <v>35</v>
      </c>
      <c r="B150" s="80"/>
      <c r="C150" s="80"/>
      <c r="D150" s="80"/>
      <c r="E150" s="80"/>
      <c r="F150" s="80"/>
    </row>
    <row r="151" spans="1:6" ht="36" customHeight="1" x14ac:dyDescent="0.25">
      <c r="A151" s="81" t="s">
        <v>36</v>
      </c>
      <c r="B151" s="81"/>
      <c r="C151" s="81"/>
      <c r="D151" s="81"/>
      <c r="E151" s="81"/>
      <c r="F151" s="81"/>
    </row>
    <row r="152" spans="1:6" ht="36" customHeight="1" x14ac:dyDescent="0.25">
      <c r="A152" s="82" t="s">
        <v>37</v>
      </c>
      <c r="B152" s="82"/>
      <c r="C152" s="82"/>
      <c r="D152" s="82"/>
      <c r="E152" s="82"/>
      <c r="F152" s="82"/>
    </row>
    <row r="153" spans="1:6" ht="36" customHeight="1" x14ac:dyDescent="0.25"/>
    <row r="154" spans="1:6" ht="36" customHeight="1" x14ac:dyDescent="0.25"/>
    <row r="155" spans="1:6" ht="36" customHeight="1" x14ac:dyDescent="0.25"/>
    <row r="156" spans="1:6" ht="36" customHeight="1" x14ac:dyDescent="0.25"/>
    <row r="157" spans="1:6" ht="36" customHeight="1" x14ac:dyDescent="0.25"/>
  </sheetData>
  <mergeCells count="96">
    <mergeCell ref="A152:F152"/>
    <mergeCell ref="A6:A7"/>
    <mergeCell ref="A36:A37"/>
    <mergeCell ref="A49:A50"/>
    <mergeCell ref="A61:A62"/>
    <mergeCell ref="A73:A74"/>
    <mergeCell ref="A86:A87"/>
    <mergeCell ref="A99:A100"/>
    <mergeCell ref="A111:A112"/>
    <mergeCell ref="A123:A124"/>
    <mergeCell ref="A135:A136"/>
    <mergeCell ref="B6:B7"/>
    <mergeCell ref="B36:B37"/>
    <mergeCell ref="B49:B50"/>
    <mergeCell ref="B61:B62"/>
    <mergeCell ref="B73:B74"/>
    <mergeCell ref="A148:F148"/>
    <mergeCell ref="A149:F149"/>
    <mergeCell ref="A150:F150"/>
    <mergeCell ref="A151:F151"/>
    <mergeCell ref="A137:I137"/>
    <mergeCell ref="C123:E123"/>
    <mergeCell ref="A134:H134"/>
    <mergeCell ref="C135:E135"/>
    <mergeCell ref="B123:B124"/>
    <mergeCell ref="B135:B136"/>
    <mergeCell ref="F123:F124"/>
    <mergeCell ref="F135:F136"/>
    <mergeCell ref="G123:G124"/>
    <mergeCell ref="G135:G136"/>
    <mergeCell ref="H123:H124"/>
    <mergeCell ref="H135:H136"/>
    <mergeCell ref="A125:I125"/>
    <mergeCell ref="I135:I136"/>
    <mergeCell ref="A51:I51"/>
    <mergeCell ref="A60:H60"/>
    <mergeCell ref="C61:E61"/>
    <mergeCell ref="A72:H72"/>
    <mergeCell ref="C73:E73"/>
    <mergeCell ref="F61:F62"/>
    <mergeCell ref="F73:F74"/>
    <mergeCell ref="G61:G62"/>
    <mergeCell ref="G73:G74"/>
    <mergeCell ref="H61:H62"/>
    <mergeCell ref="H73:H74"/>
    <mergeCell ref="I61:I62"/>
    <mergeCell ref="A63:I63"/>
    <mergeCell ref="I73:I74"/>
    <mergeCell ref="A1:H1"/>
    <mergeCell ref="A5:H5"/>
    <mergeCell ref="C6:E6"/>
    <mergeCell ref="A35:H35"/>
    <mergeCell ref="F6:F7"/>
    <mergeCell ref="G6:G7"/>
    <mergeCell ref="H6:H7"/>
    <mergeCell ref="I6:I7"/>
    <mergeCell ref="A8:I8"/>
    <mergeCell ref="I36:I37"/>
    <mergeCell ref="A38:I38"/>
    <mergeCell ref="I49:I50"/>
    <mergeCell ref="C36:E36"/>
    <mergeCell ref="A48:H48"/>
    <mergeCell ref="C49:E49"/>
    <mergeCell ref="F36:F37"/>
    <mergeCell ref="F49:F50"/>
    <mergeCell ref="G36:G37"/>
    <mergeCell ref="G49:G50"/>
    <mergeCell ref="H36:H37"/>
    <mergeCell ref="H49:H50"/>
    <mergeCell ref="A75:I75"/>
    <mergeCell ref="I86:I87"/>
    <mergeCell ref="A85:H85"/>
    <mergeCell ref="C86:E86"/>
    <mergeCell ref="I99:I100"/>
    <mergeCell ref="A98:H98"/>
    <mergeCell ref="B86:B87"/>
    <mergeCell ref="F86:F87"/>
    <mergeCell ref="G86:G87"/>
    <mergeCell ref="H86:H87"/>
    <mergeCell ref="A88:I88"/>
    <mergeCell ref="A101:I101"/>
    <mergeCell ref="I111:I112"/>
    <mergeCell ref="A113:I113"/>
    <mergeCell ref="I123:I124"/>
    <mergeCell ref="C99:E99"/>
    <mergeCell ref="A110:H110"/>
    <mergeCell ref="C111:E111"/>
    <mergeCell ref="B99:B100"/>
    <mergeCell ref="B111:B112"/>
    <mergeCell ref="F99:F100"/>
    <mergeCell ref="F111:F112"/>
    <mergeCell ref="G99:G100"/>
    <mergeCell ref="G111:G112"/>
    <mergeCell ref="H99:H100"/>
    <mergeCell ref="H111:H112"/>
    <mergeCell ref="A122:H122"/>
  </mergeCells>
  <pageMargins left="0.39370078740157499" right="0.39370078740157499" top="0.39370078740157499" bottom="0.39370078740157499" header="0.511811023622047" footer="0.511811023622047"/>
  <pageSetup paperSize="9" scale="79" fitToHeight="0" orientation="landscape" r:id="rId1"/>
  <rowBreaks count="23" manualBreakCount="23">
    <brk id="44" max="8" man="1"/>
    <brk id="44" max="16383" man="1"/>
    <brk id="56" max="8" man="1"/>
    <brk id="56" max="8" man="1"/>
    <brk id="56" max="16383" man="1"/>
    <brk id="68" max="8" man="1"/>
    <brk id="68" max="8" man="1"/>
    <brk id="68" max="16383" man="1"/>
    <brk id="81" max="8" man="1"/>
    <brk id="81" max="8" man="1"/>
    <brk id="81" max="16383" man="1"/>
    <brk id="94" max="8" man="1"/>
    <brk id="94" max="8" man="1"/>
    <brk id="94" max="16383" man="1"/>
    <brk id="106" max="8" man="1"/>
    <brk id="106" max="8" man="1"/>
    <brk id="106" max="16383" man="1"/>
    <brk id="118" max="8" man="1"/>
    <brk id="118" max="8" man="1"/>
    <brk id="118" max="8" man="1"/>
    <brk id="118" max="16383" man="1"/>
    <brk id="130" max="8" man="1"/>
    <brk id="1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115" workbookViewId="0">
      <selection activeCell="C19" sqref="C19:F19"/>
    </sheetView>
  </sheetViews>
  <sheetFormatPr defaultColWidth="9" defaultRowHeight="9" customHeight="1" x14ac:dyDescent="0.2"/>
  <cols>
    <col min="1" max="1" width="10.140625" style="1" customWidth="1"/>
    <col min="2" max="3" width="9.140625" style="1"/>
    <col min="4" max="4" width="22.140625" style="1" customWidth="1"/>
    <col min="5" max="5" width="35.28515625" style="1" customWidth="1"/>
    <col min="6" max="6" width="10.7109375" style="1" customWidth="1"/>
    <col min="7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 x14ac:dyDescent="0.25">
      <c r="A3" s="3" t="s">
        <v>38</v>
      </c>
      <c r="B3" s="3"/>
      <c r="C3" s="3"/>
      <c r="D3" s="4"/>
      <c r="E3" s="4"/>
      <c r="F3" s="3" t="s">
        <v>39</v>
      </c>
      <c r="G3" s="3"/>
      <c r="H3" s="5"/>
      <c r="I3" s="4"/>
      <c r="J3" s="4"/>
      <c r="K3" s="3"/>
    </row>
    <row r="4" spans="1:11" ht="15.75" customHeight="1" x14ac:dyDescent="0.25">
      <c r="A4" s="5" t="s">
        <v>40</v>
      </c>
      <c r="B4" s="5"/>
      <c r="C4" s="6"/>
      <c r="D4" s="6"/>
      <c r="E4" s="4"/>
      <c r="F4" s="7" t="s">
        <v>0</v>
      </c>
      <c r="G4" s="7"/>
      <c r="H4" s="7"/>
      <c r="I4" s="7"/>
      <c r="J4" s="4"/>
      <c r="K4" s="3"/>
    </row>
    <row r="5" spans="1:11" ht="15.75" customHeight="1" x14ac:dyDescent="0.25">
      <c r="A5" s="84" t="s">
        <v>41</v>
      </c>
      <c r="B5" s="84"/>
      <c r="C5" s="84"/>
      <c r="D5" s="84"/>
      <c r="E5" s="4"/>
      <c r="F5" s="8" t="s">
        <v>42</v>
      </c>
      <c r="G5" s="8"/>
      <c r="H5" s="8"/>
      <c r="I5" s="8"/>
      <c r="J5" s="4"/>
      <c r="K5" s="3"/>
    </row>
    <row r="6" spans="1:11" ht="19.7" customHeight="1" x14ac:dyDescent="0.25">
      <c r="A6" s="2"/>
      <c r="B6" s="2"/>
      <c r="C6" s="85"/>
      <c r="D6" s="85"/>
      <c r="E6" s="4"/>
      <c r="F6" s="4"/>
      <c r="G6" s="4"/>
      <c r="H6" s="5"/>
      <c r="I6" s="5"/>
      <c r="J6" s="2"/>
      <c r="K6" s="3"/>
    </row>
    <row r="7" spans="1:11" ht="17.85000000000000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12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2.75" hidden="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25">
      <c r="C11" s="5"/>
      <c r="D11" s="5"/>
      <c r="E11" s="9"/>
      <c r="F11" s="9"/>
      <c r="G11" s="9"/>
      <c r="H11" s="9"/>
      <c r="I11" s="9"/>
      <c r="J11" s="9"/>
    </row>
    <row r="12" spans="1:11" ht="18" customHeight="1" x14ac:dyDescent="0.25">
      <c r="A12" s="84"/>
      <c r="B12" s="84"/>
      <c r="C12" s="84"/>
      <c r="D12" s="84"/>
      <c r="E12" s="9"/>
      <c r="F12" s="9"/>
      <c r="G12" s="9"/>
      <c r="H12" s="9"/>
      <c r="I12" s="9"/>
      <c r="J12" s="9"/>
    </row>
    <row r="13" spans="1:11" ht="18.75" customHeight="1" x14ac:dyDescent="0.25">
      <c r="A13" s="9"/>
      <c r="B13" s="9"/>
      <c r="D13" s="7"/>
      <c r="E13" s="10"/>
      <c r="F13" s="9"/>
      <c r="G13" s="9"/>
      <c r="H13" s="9"/>
      <c r="I13" s="9"/>
      <c r="J13" s="9"/>
    </row>
    <row r="14" spans="1:11" ht="17.850000000000001" customHeight="1" x14ac:dyDescent="0.25">
      <c r="A14" s="11"/>
      <c r="B14" s="9"/>
      <c r="C14" s="83" t="s">
        <v>43</v>
      </c>
      <c r="D14" s="83"/>
      <c r="E14" s="83"/>
      <c r="F14" s="83"/>
      <c r="G14" s="12"/>
      <c r="H14" s="2"/>
      <c r="I14" s="9"/>
      <c r="J14" s="9"/>
    </row>
    <row r="15" spans="1:11" ht="17.850000000000001" customHeight="1" x14ac:dyDescent="0.25">
      <c r="A15" s="11"/>
      <c r="B15" s="9"/>
      <c r="C15" s="83" t="s">
        <v>44</v>
      </c>
      <c r="D15" s="83"/>
      <c r="E15" s="83"/>
      <c r="F15" s="83"/>
      <c r="G15" s="12"/>
      <c r="H15" s="2"/>
      <c r="I15" s="9"/>
      <c r="J15" s="9"/>
    </row>
    <row r="16" spans="1:11" ht="18" customHeight="1" x14ac:dyDescent="0.25">
      <c r="A16" s="11"/>
      <c r="B16" s="9"/>
      <c r="C16" s="83" t="s">
        <v>45</v>
      </c>
      <c r="D16" s="83"/>
      <c r="E16" s="83"/>
      <c r="F16" s="83"/>
      <c r="G16" s="12"/>
      <c r="H16" s="2"/>
      <c r="I16" s="2"/>
      <c r="J16" s="9"/>
    </row>
    <row r="17" spans="1:10" ht="17.850000000000001" customHeight="1" x14ac:dyDescent="0.25">
      <c r="A17" s="11"/>
      <c r="B17" s="9"/>
      <c r="C17" s="83" t="s">
        <v>46</v>
      </c>
      <c r="D17" s="83"/>
      <c r="E17" s="83"/>
      <c r="F17" s="83"/>
      <c r="G17" s="13"/>
      <c r="H17" s="4"/>
      <c r="I17" s="2"/>
      <c r="J17" s="9"/>
    </row>
    <row r="18" spans="1:10" ht="17.850000000000001" customHeight="1" x14ac:dyDescent="0.25">
      <c r="A18" s="11"/>
      <c r="B18" s="9"/>
      <c r="C18" s="83"/>
      <c r="D18" s="83"/>
      <c r="E18" s="83"/>
      <c r="F18" s="83"/>
      <c r="G18" s="13"/>
      <c r="H18" s="4"/>
      <c r="I18" s="2"/>
      <c r="J18" s="9"/>
    </row>
    <row r="19" spans="1:10" ht="17.850000000000001" customHeight="1" x14ac:dyDescent="0.25">
      <c r="A19" s="11"/>
      <c r="B19" s="9"/>
      <c r="C19" s="83"/>
      <c r="D19" s="83"/>
      <c r="E19" s="83"/>
      <c r="F19" s="83"/>
      <c r="G19" s="4"/>
      <c r="H19" s="4"/>
      <c r="I19" s="2"/>
      <c r="J19" s="9"/>
    </row>
    <row r="20" spans="1:10" ht="17.25" customHeight="1" x14ac:dyDescent="0.2">
      <c r="E20" s="14"/>
      <c r="F20" s="15"/>
      <c r="G20" s="15"/>
      <c r="H20" s="15"/>
    </row>
  </sheetData>
  <sheetProtection selectLockedCells="1" selectUnlockedCells="1"/>
  <mergeCells count="9">
    <mergeCell ref="C16:F16"/>
    <mergeCell ref="C17:F17"/>
    <mergeCell ref="C18:F18"/>
    <mergeCell ref="C19:F19"/>
    <mergeCell ref="A5:D5"/>
    <mergeCell ref="C6:D6"/>
    <mergeCell ref="A12:D12"/>
    <mergeCell ref="C14:F14"/>
    <mergeCell ref="C15:F15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Page 1</vt:lpstr>
      <vt:lpstr>Г1 (7)</vt:lpstr>
      <vt:lpstr>'Page 1'!Заголовки_для_печати</vt:lpstr>
      <vt:lpstr>'Page 1'!Область_печати</vt:lpstr>
      <vt:lpstr>'Г1 (7)'!Область_печати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1</cp:lastModifiedBy>
  <cp:lastPrinted>2026-02-13T12:04:46Z</cp:lastPrinted>
  <dcterms:created xsi:type="dcterms:W3CDTF">2022-01-09T11:23:00Z</dcterms:created>
  <dcterms:modified xsi:type="dcterms:W3CDTF">2026-02-27T10:59:48Z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8D210D2FB70841F98602A870260FFA57_12</vt:lpwstr>
  </property>
  <property fmtid="{D5CDD505-2E9C-101B-9397-08002B2CF9AE}" pid="3" name="KSOProductBuildVer">
    <vt:lpwstr>1049-12.2.0.21546</vt:lpwstr>
  </property>
</Properties>
</file>