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фуд\ФУД 2025-2026\фуд\"/>
    </mc:Choice>
  </mc:AlternateContent>
  <xr:revisionPtr revIDLastSave="0" documentId="8_{0C794ECA-E58E-480C-8372-31D7B746FD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5" i="1" l="1"/>
  <c r="H175" i="1"/>
  <c r="I175" i="1"/>
  <c r="J175" i="1"/>
  <c r="F175" i="1"/>
  <c r="G157" i="1"/>
  <c r="H157" i="1"/>
  <c r="I157" i="1"/>
  <c r="J157" i="1"/>
  <c r="F157" i="1"/>
  <c r="B186" i="1" l="1"/>
  <c r="A186" i="1"/>
  <c r="L185" i="1"/>
  <c r="J185" i="1"/>
  <c r="I185" i="1"/>
  <c r="I186" i="1" s="1"/>
  <c r="H185" i="1"/>
  <c r="G185" i="1"/>
  <c r="F185" i="1"/>
  <c r="B176" i="1"/>
  <c r="A176" i="1"/>
  <c r="L175" i="1"/>
  <c r="L186" i="1" s="1"/>
  <c r="J186" i="1"/>
  <c r="H186" i="1"/>
  <c r="G186" i="1"/>
  <c r="F186" i="1"/>
  <c r="B168" i="1"/>
  <c r="A168" i="1"/>
  <c r="L167" i="1"/>
  <c r="J167" i="1"/>
  <c r="I167" i="1"/>
  <c r="H167" i="1"/>
  <c r="G167" i="1"/>
  <c r="F167" i="1"/>
  <c r="B158" i="1"/>
  <c r="A158" i="1"/>
  <c r="L157" i="1"/>
  <c r="L168" i="1" s="1"/>
  <c r="J168" i="1"/>
  <c r="I168" i="1"/>
  <c r="H168" i="1"/>
  <c r="G168" i="1"/>
  <c r="F168" i="1"/>
  <c r="B150" i="1"/>
  <c r="A150" i="1"/>
  <c r="L149" i="1"/>
  <c r="J149" i="1"/>
  <c r="I149" i="1"/>
  <c r="H149" i="1"/>
  <c r="G149" i="1"/>
  <c r="F149" i="1"/>
  <c r="B140" i="1"/>
  <c r="A140" i="1"/>
  <c r="L139" i="1"/>
  <c r="L150" i="1" s="1"/>
  <c r="J139" i="1"/>
  <c r="J150" i="1" s="1"/>
  <c r="I139" i="1"/>
  <c r="I150" i="1" s="1"/>
  <c r="H139" i="1"/>
  <c r="H150" i="1" s="1"/>
  <c r="G139" i="1"/>
  <c r="G150" i="1" s="1"/>
  <c r="F139" i="1"/>
  <c r="F150" i="1" s="1"/>
  <c r="B132" i="1"/>
  <c r="A132" i="1"/>
  <c r="L131" i="1"/>
  <c r="J131" i="1"/>
  <c r="I131" i="1"/>
  <c r="H131" i="1"/>
  <c r="G131" i="1"/>
  <c r="F131" i="1"/>
  <c r="B122" i="1"/>
  <c r="A122" i="1"/>
  <c r="L121" i="1"/>
  <c r="L132" i="1" s="1"/>
  <c r="J121" i="1"/>
  <c r="J132" i="1" s="1"/>
  <c r="I121" i="1"/>
  <c r="I132" i="1" s="1"/>
  <c r="H121" i="1"/>
  <c r="G121" i="1"/>
  <c r="G132" i="1" s="1"/>
  <c r="F121" i="1"/>
  <c r="F132" i="1" s="1"/>
  <c r="B114" i="1"/>
  <c r="A114" i="1"/>
  <c r="L113" i="1"/>
  <c r="J113" i="1"/>
  <c r="I113" i="1"/>
  <c r="H113" i="1"/>
  <c r="G113" i="1"/>
  <c r="F113" i="1"/>
  <c r="B104" i="1"/>
  <c r="A104" i="1"/>
  <c r="L103" i="1"/>
  <c r="L114" i="1" s="1"/>
  <c r="J103" i="1"/>
  <c r="J114" i="1" s="1"/>
  <c r="I103" i="1"/>
  <c r="I114" i="1" s="1"/>
  <c r="H103" i="1"/>
  <c r="H114" i="1" s="1"/>
  <c r="G103" i="1"/>
  <c r="G114" i="1" s="1"/>
  <c r="F103" i="1"/>
  <c r="F114" i="1" s="1"/>
  <c r="B96" i="1"/>
  <c r="A96" i="1"/>
  <c r="L95" i="1"/>
  <c r="J95" i="1"/>
  <c r="I95" i="1"/>
  <c r="H95" i="1"/>
  <c r="G95" i="1"/>
  <c r="F95" i="1"/>
  <c r="B86" i="1"/>
  <c r="A86" i="1"/>
  <c r="L85" i="1"/>
  <c r="L96" i="1" s="1"/>
  <c r="J85" i="1"/>
  <c r="J96" i="1" s="1"/>
  <c r="I85" i="1"/>
  <c r="I96" i="1" s="1"/>
  <c r="H85" i="1"/>
  <c r="H96" i="1" s="1"/>
  <c r="G85" i="1"/>
  <c r="G96" i="1" s="1"/>
  <c r="F85" i="1"/>
  <c r="F96" i="1" s="1"/>
  <c r="B78" i="1"/>
  <c r="A78" i="1"/>
  <c r="L77" i="1"/>
  <c r="J77" i="1"/>
  <c r="I77" i="1"/>
  <c r="H77" i="1"/>
  <c r="G77" i="1"/>
  <c r="F77" i="1"/>
  <c r="B68" i="1"/>
  <c r="A68" i="1"/>
  <c r="L67" i="1"/>
  <c r="L78" i="1" s="1"/>
  <c r="J67" i="1"/>
  <c r="J78" i="1" s="1"/>
  <c r="I67" i="1"/>
  <c r="I78" i="1" s="1"/>
  <c r="H67" i="1"/>
  <c r="H78" i="1" s="1"/>
  <c r="G67" i="1"/>
  <c r="G78" i="1" s="1"/>
  <c r="F67" i="1"/>
  <c r="F78" i="1" s="1"/>
  <c r="B60" i="1"/>
  <c r="A60" i="1"/>
  <c r="L59" i="1"/>
  <c r="J59" i="1"/>
  <c r="I59" i="1"/>
  <c r="H59" i="1"/>
  <c r="G59" i="1"/>
  <c r="F59" i="1"/>
  <c r="B50" i="1"/>
  <c r="A50" i="1"/>
  <c r="L49" i="1"/>
  <c r="L60" i="1" s="1"/>
  <c r="J49" i="1"/>
  <c r="J60" i="1" s="1"/>
  <c r="I49" i="1"/>
  <c r="H49" i="1"/>
  <c r="H60" i="1" s="1"/>
  <c r="G49" i="1"/>
  <c r="G60" i="1" s="1"/>
  <c r="F49" i="1"/>
  <c r="F60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32" i="1" l="1"/>
  <c r="I60" i="1"/>
  <c r="I187" i="1"/>
  <c r="H187" i="1"/>
  <c r="J187" i="1"/>
  <c r="L187" i="1"/>
  <c r="F187" i="1"/>
  <c r="G187" i="1"/>
</calcChain>
</file>

<file path=xl/sharedStrings.xml><?xml version="1.0" encoding="utf-8"?>
<sst xmlns="http://schemas.openxmlformats.org/spreadsheetml/2006/main" count="244" uniqueCount="86">
  <si>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</si>
  <si>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</si>
  <si>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</si>
  <si>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</si>
  <si>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</si>
  <si>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</si>
  <si>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</si>
  <si>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</si>
  <si>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</si>
  <si>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</si>
  <si>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</si>
  <si>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</si>
  <si>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</si>
  <si>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</si>
  <si>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</si>
  <si>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</si>
  <si>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</si>
  <si>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</si>
  <si>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</si>
  <si>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</si>
  <si>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</si>
  <si>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</si>
  <si>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</si>
  <si>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</si>
  <si>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</si>
  <si>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</si>
  <si>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</si>
  <si>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</si>
  <si>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</si>
  <si>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</si>
  <si>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</si>
  <si>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</si>
  <si>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</si>
  <si>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</si>
  <si>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</si>
  <si>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</si>
  <si>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</si>
  <si>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</si>
  <si>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Чай с сахаром</t>
  </si>
  <si>
    <t>фрукты</t>
  </si>
  <si>
    <t>Каша дружба</t>
  </si>
  <si>
    <t xml:space="preserve">Чай с сахаром </t>
  </si>
  <si>
    <t>Блинчики с повидлом 50/20</t>
  </si>
  <si>
    <t>Фрукты свежие (яблоко)</t>
  </si>
  <si>
    <t>54-16к</t>
  </si>
  <si>
    <t>54-2гн</t>
  </si>
  <si>
    <t>171/279</t>
  </si>
  <si>
    <t>Каша гречневая/Тефтели с рисом и соусом томатным 80/20</t>
  </si>
  <si>
    <t xml:space="preserve">Хлеб пшеничный </t>
  </si>
  <si>
    <t>Свекла отварная с маслом растительным</t>
  </si>
  <si>
    <t>54-1хн</t>
  </si>
  <si>
    <t>70/71</t>
  </si>
  <si>
    <t>Плов из птицы</t>
  </si>
  <si>
    <t>Компот из смеси сухофруктов</t>
  </si>
  <si>
    <t>Хлеб пшеничный</t>
  </si>
  <si>
    <t>Овощи натуральные свежие/соленые в нарезке (помидоры)</t>
  </si>
  <si>
    <t>203/54-14р</t>
  </si>
  <si>
    <t>54-3гн</t>
  </si>
  <si>
    <t>Макаронные изделия отварные с маслом/Котлеты рыбные в томатном соусе 90/30</t>
  </si>
  <si>
    <t>Чай с лимоном и сахаром</t>
  </si>
  <si>
    <t>125/246</t>
  </si>
  <si>
    <t>Картофель отварной с маслом/Гуляш из отварного мяса птицы</t>
  </si>
  <si>
    <t xml:space="preserve">Компот из смеси сухофруктов </t>
  </si>
  <si>
    <t>Овощи натуральные свежие/соленые в нарезке (огурцы)</t>
  </si>
  <si>
    <t>54-28к</t>
  </si>
  <si>
    <t>54-23гн</t>
  </si>
  <si>
    <t xml:space="preserve">Каша молочная жидкая манная </t>
  </si>
  <si>
    <t>Кофейный напиток с молоком</t>
  </si>
  <si>
    <t>Бутерброд с сыром 35/5/10</t>
  </si>
  <si>
    <t>171/279/54-3с</t>
  </si>
  <si>
    <t>54-23з</t>
  </si>
  <si>
    <t>Каша гречневая вязкая/Котлеты мясо-капустные с томатным соусом 90/30</t>
  </si>
  <si>
    <t>Компот из сухофруктов</t>
  </si>
  <si>
    <t>Икра кабачковая</t>
  </si>
  <si>
    <t>54-45гн</t>
  </si>
  <si>
    <t>71/70</t>
  </si>
  <si>
    <t>Жаркое по-домашнему</t>
  </si>
  <si>
    <t>203/294/54-3</t>
  </si>
  <si>
    <t>Макаронные изделия отварные с маслом/Котлета рубленная из птицы  с соусом томатным 90/30</t>
  </si>
  <si>
    <t>Чай с сахаром и лимоном</t>
  </si>
  <si>
    <t>Фрукты</t>
  </si>
  <si>
    <t>Лапшевник с творогом с соусом молочным сладким 200/30</t>
  </si>
  <si>
    <t>Чай каркаде с сахаром</t>
  </si>
  <si>
    <t>МБОУ СОШ №3 г.Донецка</t>
  </si>
  <si>
    <t>Директор МБОУ СОШ №3 г.Донецка</t>
  </si>
  <si>
    <t>Литвинова И. 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</si>
</sst>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0" borderId="2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top" wrapText="1"/>
    </xf>
    <xf numFmtId="0" fontId="0" fillId="4" borderId="15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7"/>
  <sheetViews>
    <sheetView tabSelected="1" workbookViewId="0">
      <pane xSplit="4" ySplit="5" topLeftCell="E94" activePane="bottomRight" state="frozen"/>
      <selection pane="topRight" activeCell="E1" sqref="E1"/>
      <selection pane="bottomLeft" activeCell="A6" sqref="A6"/>
      <selection pane="bottomRight" activeCell="Q106" sqref="Q10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3" ht="14.4" x14ac:dyDescent="0.3">
      <c r="A1" s="1" t="s">
        <v>7</v>
      </c>
      <c r="C1" s="58" t="s">
        <v>83</v>
      </c>
      <c r="D1" s="59"/>
      <c r="E1" s="59"/>
      <c r="F1" s="12" t="s">
        <v>37</v>
      </c>
      <c r="G1" s="2" t="s">
        <v>16</v>
      </c>
      <c r="H1" s="60" t="s">
        <v>84</v>
      </c>
      <c r="I1" s="60"/>
      <c r="J1" s="60"/>
      <c r="K1" s="60"/>
    </row>
    <row r="2" spans="1:13" ht="17.399999999999999" x14ac:dyDescent="0.25">
      <c r="A2" s="35" t="s">
        <v>6</v>
      </c>
      <c r="C2" s="2"/>
      <c r="G2" s="2" t="s">
        <v>17</v>
      </c>
      <c r="H2" s="60" t="s">
        <v>85</v>
      </c>
      <c r="I2" s="60"/>
      <c r="J2" s="60"/>
      <c r="K2" s="60"/>
    </row>
    <row r="3" spans="1:13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5">
        <v>12</v>
      </c>
      <c r="I3" s="45">
        <v>1</v>
      </c>
      <c r="J3" s="46">
        <v>2026</v>
      </c>
      <c r="K3" s="1"/>
    </row>
    <row r="4" spans="1:13" x14ac:dyDescent="0.25">
      <c r="C4" s="2"/>
      <c r="D4" s="4"/>
      <c r="H4" s="44" t="s">
        <v>34</v>
      </c>
      <c r="I4" s="44" t="s">
        <v>35</v>
      </c>
      <c r="J4" s="44" t="s">
        <v>36</v>
      </c>
    </row>
    <row r="5" spans="1:13" ht="30.6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3" ht="14.4" x14ac:dyDescent="0.3">
      <c r="A6" s="20">
        <v>1</v>
      </c>
      <c r="B6" s="21">
        <v>1</v>
      </c>
      <c r="C6" s="22" t="s">
        <v>19</v>
      </c>
      <c r="D6" s="5" t="s">
        <v>20</v>
      </c>
      <c r="E6" s="47" t="s">
        <v>40</v>
      </c>
      <c r="F6" s="50">
        <v>160</v>
      </c>
      <c r="G6" s="50">
        <v>10.86</v>
      </c>
      <c r="H6" s="50">
        <v>11.92</v>
      </c>
      <c r="I6" s="56">
        <v>27.76</v>
      </c>
      <c r="J6" s="50">
        <v>206</v>
      </c>
      <c r="K6" s="50" t="s">
        <v>44</v>
      </c>
      <c r="L6" s="50">
        <v>20.36</v>
      </c>
    </row>
    <row r="7" spans="1:13" ht="14.4" x14ac:dyDescent="0.3">
      <c r="A7" s="23"/>
      <c r="B7" s="15"/>
      <c r="C7" s="11"/>
      <c r="D7" s="7" t="s">
        <v>21</v>
      </c>
      <c r="E7" s="48" t="s">
        <v>41</v>
      </c>
      <c r="F7" s="51">
        <v>200</v>
      </c>
      <c r="G7" s="51">
        <v>0.2</v>
      </c>
      <c r="H7" s="51">
        <v>0</v>
      </c>
      <c r="I7" s="57">
        <v>15</v>
      </c>
      <c r="J7" s="51">
        <v>58</v>
      </c>
      <c r="K7" s="51" t="s">
        <v>45</v>
      </c>
      <c r="L7" s="51">
        <v>8</v>
      </c>
    </row>
    <row r="8" spans="1:13" ht="14.4" x14ac:dyDescent="0.3">
      <c r="A8" s="23"/>
      <c r="B8" s="15"/>
      <c r="C8" s="11"/>
      <c r="D8" s="7" t="s">
        <v>22</v>
      </c>
      <c r="E8" s="48" t="s">
        <v>42</v>
      </c>
      <c r="F8" s="51">
        <v>70</v>
      </c>
      <c r="G8" s="51">
        <v>7</v>
      </c>
      <c r="H8" s="51">
        <v>6.16</v>
      </c>
      <c r="I8" s="57">
        <v>35.35</v>
      </c>
      <c r="J8" s="51">
        <v>218.4</v>
      </c>
      <c r="K8" s="51">
        <v>399</v>
      </c>
      <c r="L8" s="51">
        <v>15</v>
      </c>
    </row>
    <row r="9" spans="1:13" ht="14.4" x14ac:dyDescent="0.3">
      <c r="A9" s="23"/>
      <c r="B9" s="15"/>
      <c r="C9" s="11"/>
      <c r="D9" s="51" t="s">
        <v>39</v>
      </c>
      <c r="E9" s="48" t="s">
        <v>43</v>
      </c>
      <c r="F9" s="51">
        <v>120</v>
      </c>
      <c r="G9" s="51">
        <v>0.6</v>
      </c>
      <c r="H9" s="51">
        <v>0.6</v>
      </c>
      <c r="I9" s="57">
        <v>14.3</v>
      </c>
      <c r="J9" s="51">
        <v>68.400000000000006</v>
      </c>
      <c r="K9" s="51">
        <v>338</v>
      </c>
      <c r="L9" s="51">
        <v>15</v>
      </c>
    </row>
    <row r="10" spans="1:13" ht="14.4" x14ac:dyDescent="0.3">
      <c r="A10" s="23"/>
      <c r="B10" s="15"/>
      <c r="C10" s="11"/>
      <c r="D10" s="7"/>
      <c r="E10" s="48"/>
      <c r="F10" s="49"/>
      <c r="G10" s="49"/>
      <c r="H10" s="49"/>
      <c r="I10" s="52"/>
      <c r="J10" s="49"/>
      <c r="K10" s="51"/>
      <c r="L10" s="53"/>
    </row>
    <row r="11" spans="1:13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3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3" ht="14.4" x14ac:dyDescent="0.3">
      <c r="A13" s="24"/>
      <c r="B13" s="17"/>
      <c r="C13" s="8"/>
      <c r="D13" s="18" t="s">
        <v>31</v>
      </c>
      <c r="E13" s="9"/>
      <c r="F13" s="54">
        <f>SUM(F6:F12)</f>
        <v>550</v>
      </c>
      <c r="G13" s="54">
        <f t="shared" ref="G13:J13" si="0">SUM(G6:G12)</f>
        <v>18.66</v>
      </c>
      <c r="H13" s="54">
        <f t="shared" si="0"/>
        <v>18.68</v>
      </c>
      <c r="I13" s="54">
        <f t="shared" si="0"/>
        <v>92.410000000000011</v>
      </c>
      <c r="J13" s="54">
        <f t="shared" si="0"/>
        <v>550.79999999999995</v>
      </c>
      <c r="K13" s="55"/>
      <c r="L13" s="54">
        <f t="shared" ref="L13" si="1">SUM(L6:L12)</f>
        <v>58.36</v>
      </c>
      <c r="M13" s="12"/>
    </row>
    <row r="14" spans="1:13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39"/>
      <c r="F14" s="40"/>
      <c r="G14" s="40"/>
      <c r="H14" s="40"/>
      <c r="I14" s="40"/>
      <c r="J14" s="40"/>
      <c r="K14" s="41"/>
      <c r="L14" s="40"/>
    </row>
    <row r="15" spans="1:13" ht="14.4" x14ac:dyDescent="0.3">
      <c r="A15" s="23"/>
      <c r="B15" s="15"/>
      <c r="C15" s="11"/>
      <c r="D15" s="7" t="s">
        <v>25</v>
      </c>
      <c r="E15" s="39"/>
      <c r="F15" s="40"/>
      <c r="G15" s="40"/>
      <c r="H15" s="40"/>
      <c r="I15" s="40"/>
      <c r="J15" s="40"/>
      <c r="K15" s="41"/>
      <c r="L15" s="40"/>
    </row>
    <row r="16" spans="1:13" ht="14.4" x14ac:dyDescent="0.3">
      <c r="A16" s="23"/>
      <c r="B16" s="15"/>
      <c r="C16" s="11"/>
      <c r="D16" s="7" t="s">
        <v>26</v>
      </c>
      <c r="E16" s="39"/>
      <c r="F16" s="40"/>
      <c r="G16" s="40"/>
      <c r="H16" s="40"/>
      <c r="I16" s="40"/>
      <c r="J16" s="40"/>
      <c r="K16" s="41"/>
      <c r="L16" s="40"/>
    </row>
    <row r="17" spans="1:12" ht="15" thickBot="1" x14ac:dyDescent="0.35">
      <c r="A17" s="23"/>
      <c r="B17" s="15"/>
      <c r="C17" s="11"/>
      <c r="D17" s="7" t="s">
        <v>27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28</v>
      </c>
      <c r="E18" s="39"/>
      <c r="F18" s="40"/>
      <c r="G18" s="40"/>
      <c r="H18" s="40"/>
      <c r="I18" s="40"/>
      <c r="J18" s="40"/>
      <c r="K18" s="5"/>
      <c r="L18" s="40"/>
    </row>
    <row r="19" spans="1:12" ht="14.4" x14ac:dyDescent="0.3">
      <c r="A19" s="23"/>
      <c r="B19" s="15"/>
      <c r="C19" s="11"/>
      <c r="D19" s="7" t="s">
        <v>29</v>
      </c>
      <c r="E19" s="39"/>
      <c r="F19" s="40"/>
      <c r="G19" s="40"/>
      <c r="H19" s="40"/>
      <c r="I19" s="40"/>
      <c r="J19" s="40"/>
      <c r="K19" s="7"/>
      <c r="L19" s="40"/>
    </row>
    <row r="20" spans="1:12" ht="14.4" x14ac:dyDescent="0.3">
      <c r="A20" s="23"/>
      <c r="B20" s="15"/>
      <c r="C20" s="11"/>
      <c r="D20" s="7" t="s">
        <v>30</v>
      </c>
      <c r="E20" s="39"/>
      <c r="F20" s="40"/>
      <c r="G20" s="40"/>
      <c r="H20" s="40"/>
      <c r="I20" s="40"/>
      <c r="J20" s="40"/>
      <c r="K20" s="7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5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550</v>
      </c>
      <c r="G24" s="32">
        <f t="shared" ref="G24:J24" si="4">G13+G23</f>
        <v>18.66</v>
      </c>
      <c r="H24" s="32">
        <f t="shared" si="4"/>
        <v>18.68</v>
      </c>
      <c r="I24" s="32">
        <f t="shared" si="4"/>
        <v>92.410000000000011</v>
      </c>
      <c r="J24" s="32">
        <f t="shared" si="4"/>
        <v>550.79999999999995</v>
      </c>
      <c r="K24" s="32"/>
      <c r="L24" s="32">
        <f t="shared" ref="L24" si="5">L13+L23</f>
        <v>58.36</v>
      </c>
    </row>
    <row r="25" spans="1:12" ht="28.8" x14ac:dyDescent="0.3">
      <c r="A25" s="14">
        <v>1</v>
      </c>
      <c r="B25" s="15">
        <v>2</v>
      </c>
      <c r="C25" s="22" t="s">
        <v>19</v>
      </c>
      <c r="D25" s="5" t="s">
        <v>20</v>
      </c>
      <c r="E25" s="47" t="s">
        <v>47</v>
      </c>
      <c r="F25" s="50">
        <v>250</v>
      </c>
      <c r="G25" s="50">
        <v>14.89</v>
      </c>
      <c r="H25" s="50">
        <v>15.4</v>
      </c>
      <c r="I25" s="56">
        <v>31.22</v>
      </c>
      <c r="J25" s="50">
        <v>331.5</v>
      </c>
      <c r="K25" s="50" t="s">
        <v>46</v>
      </c>
      <c r="L25" s="50">
        <v>36.36</v>
      </c>
    </row>
    <row r="26" spans="1:12" ht="14.4" x14ac:dyDescent="0.3">
      <c r="A26" s="14"/>
      <c r="B26" s="15"/>
      <c r="C26" s="11"/>
      <c r="D26" s="7" t="s">
        <v>21</v>
      </c>
      <c r="E26" s="48" t="s">
        <v>41</v>
      </c>
      <c r="F26" s="51">
        <v>200</v>
      </c>
      <c r="G26" s="51">
        <v>0.2</v>
      </c>
      <c r="H26" s="51">
        <v>0</v>
      </c>
      <c r="I26" s="57">
        <v>15</v>
      </c>
      <c r="J26" s="51">
        <v>58</v>
      </c>
      <c r="K26" s="51" t="s">
        <v>45</v>
      </c>
      <c r="L26" s="51">
        <v>8</v>
      </c>
    </row>
    <row r="27" spans="1:12" ht="14.4" x14ac:dyDescent="0.3">
      <c r="A27" s="14"/>
      <c r="B27" s="15"/>
      <c r="C27" s="11"/>
      <c r="D27" s="7" t="s">
        <v>22</v>
      </c>
      <c r="E27" s="48" t="s">
        <v>48</v>
      </c>
      <c r="F27" s="51">
        <v>50</v>
      </c>
      <c r="G27" s="51">
        <v>3.94</v>
      </c>
      <c r="H27" s="51">
        <v>0.5</v>
      </c>
      <c r="I27" s="57">
        <v>24.16</v>
      </c>
      <c r="J27" s="51">
        <v>116.9</v>
      </c>
      <c r="K27" s="51">
        <v>701</v>
      </c>
      <c r="L27" s="51">
        <v>3</v>
      </c>
    </row>
    <row r="28" spans="1:12" ht="14.4" x14ac:dyDescent="0.3">
      <c r="A28" s="14"/>
      <c r="B28" s="15"/>
      <c r="C28" s="11"/>
      <c r="D28" s="51" t="s">
        <v>24</v>
      </c>
      <c r="E28" s="48" t="s">
        <v>49</v>
      </c>
      <c r="F28" s="51">
        <v>60</v>
      </c>
      <c r="G28" s="51">
        <v>0.9</v>
      </c>
      <c r="H28" s="51">
        <v>0.1</v>
      </c>
      <c r="I28" s="57">
        <v>5.0999999999999996</v>
      </c>
      <c r="J28" s="51">
        <v>24.4</v>
      </c>
      <c r="K28" s="51">
        <v>52</v>
      </c>
      <c r="L28" s="51">
        <v>11</v>
      </c>
    </row>
    <row r="29" spans="1:12" ht="14.4" x14ac:dyDescent="0.3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6"/>
      <c r="B31" s="17"/>
      <c r="C31" s="8"/>
      <c r="D31" s="18" t="s">
        <v>31</v>
      </c>
      <c r="E31" s="9"/>
      <c r="F31" s="19">
        <f>SUM(F25:F30)</f>
        <v>560</v>
      </c>
      <c r="G31" s="19">
        <f>SUM(G25:G30)</f>
        <v>19.93</v>
      </c>
      <c r="H31" s="19">
        <f>SUM(H25:H30)</f>
        <v>16</v>
      </c>
      <c r="I31" s="19">
        <f>SUM(I25:I30)</f>
        <v>75.47999999999999</v>
      </c>
      <c r="J31" s="19">
        <f>SUM(J25:J30)</f>
        <v>530.79999999999995</v>
      </c>
      <c r="K31" s="25"/>
      <c r="L31" s="19">
        <f>SUM(L25:L30)</f>
        <v>58.36</v>
      </c>
    </row>
    <row r="32" spans="1:12" ht="14.4" x14ac:dyDescent="0.3">
      <c r="A32" s="13">
        <f>A25</f>
        <v>1</v>
      </c>
      <c r="B32" s="13">
        <f>B25</f>
        <v>2</v>
      </c>
      <c r="C32" s="10" t="s">
        <v>23</v>
      </c>
      <c r="D32" s="7" t="s">
        <v>24</v>
      </c>
      <c r="E32" s="39"/>
      <c r="F32" s="40"/>
      <c r="G32" s="40"/>
      <c r="H32" s="40"/>
      <c r="I32" s="40"/>
      <c r="J32" s="40"/>
      <c r="K32" s="41"/>
      <c r="L32" s="40"/>
    </row>
    <row r="33" spans="1:12" ht="14.4" x14ac:dyDescent="0.3">
      <c r="A33" s="14"/>
      <c r="B33" s="15"/>
      <c r="C33" s="11"/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6"/>
      <c r="B41" s="17"/>
      <c r="C41" s="8"/>
      <c r="D41" s="18" t="s">
        <v>31</v>
      </c>
      <c r="E41" s="9"/>
      <c r="F41" s="19">
        <f>SUM(F32:F40)</f>
        <v>0</v>
      </c>
      <c r="G41" s="19">
        <f t="shared" ref="G41" si="6">SUM(G32:G40)</f>
        <v>0</v>
      </c>
      <c r="H41" s="19">
        <f t="shared" ref="H41" si="7">SUM(H32:H40)</f>
        <v>0</v>
      </c>
      <c r="I41" s="19">
        <f t="shared" ref="I41" si="8">SUM(I32:I40)</f>
        <v>0</v>
      </c>
      <c r="J41" s="19">
        <f t="shared" ref="J41:L41" si="9">SUM(J32:J40)</f>
        <v>0</v>
      </c>
      <c r="K41" s="25"/>
      <c r="L41" s="19">
        <f t="shared" si="9"/>
        <v>0</v>
      </c>
    </row>
    <row r="42" spans="1:12" ht="15.75" customHeight="1" thickBot="1" x14ac:dyDescent="0.3">
      <c r="A42" s="33">
        <f>A25</f>
        <v>1</v>
      </c>
      <c r="B42" s="33">
        <f>B25</f>
        <v>2</v>
      </c>
      <c r="C42" s="61" t="s">
        <v>4</v>
      </c>
      <c r="D42" s="62"/>
      <c r="E42" s="31"/>
      <c r="F42" s="32">
        <f>F31+F41</f>
        <v>560</v>
      </c>
      <c r="G42" s="32">
        <f t="shared" ref="G42" si="10">G31+G41</f>
        <v>19.93</v>
      </c>
      <c r="H42" s="32">
        <f t="shared" ref="H42" si="11">H31+H41</f>
        <v>16</v>
      </c>
      <c r="I42" s="32">
        <f t="shared" ref="I42" si="12">I31+I41</f>
        <v>75.47999999999999</v>
      </c>
      <c r="J42" s="32">
        <f t="shared" ref="J42:L42" si="13">J31+J41</f>
        <v>530.79999999999995</v>
      </c>
      <c r="K42" s="32"/>
      <c r="L42" s="32">
        <f t="shared" si="13"/>
        <v>58.36</v>
      </c>
    </row>
    <row r="43" spans="1:12" ht="14.4" x14ac:dyDescent="0.3">
      <c r="A43" s="20">
        <v>1</v>
      </c>
      <c r="B43" s="21">
        <v>3</v>
      </c>
      <c r="C43" s="22" t="s">
        <v>19</v>
      </c>
      <c r="D43" s="5" t="s">
        <v>20</v>
      </c>
      <c r="E43" s="47" t="s">
        <v>52</v>
      </c>
      <c r="F43" s="50">
        <v>200</v>
      </c>
      <c r="G43" s="50">
        <v>15.1</v>
      </c>
      <c r="H43" s="50">
        <v>19</v>
      </c>
      <c r="I43" s="56">
        <v>30.2</v>
      </c>
      <c r="J43" s="50">
        <v>345.8</v>
      </c>
      <c r="K43" s="50">
        <v>265</v>
      </c>
      <c r="L43" s="50">
        <v>32.36</v>
      </c>
    </row>
    <row r="44" spans="1:12" ht="14.4" x14ac:dyDescent="0.3">
      <c r="A44" s="23"/>
      <c r="B44" s="15"/>
      <c r="C44" s="11"/>
      <c r="D44" s="7" t="s">
        <v>21</v>
      </c>
      <c r="E44" s="48" t="s">
        <v>53</v>
      </c>
      <c r="F44" s="51">
        <v>200</v>
      </c>
      <c r="G44" s="51">
        <v>0.3</v>
      </c>
      <c r="H44" s="51">
        <v>0</v>
      </c>
      <c r="I44" s="57">
        <v>16</v>
      </c>
      <c r="J44" s="51">
        <v>66.400000000000006</v>
      </c>
      <c r="K44" s="51" t="s">
        <v>50</v>
      </c>
      <c r="L44" s="51">
        <v>8</v>
      </c>
    </row>
    <row r="45" spans="1:12" ht="14.4" x14ac:dyDescent="0.3">
      <c r="A45" s="23"/>
      <c r="B45" s="15"/>
      <c r="C45" s="11"/>
      <c r="D45" s="7" t="s">
        <v>22</v>
      </c>
      <c r="E45" s="48" t="s">
        <v>54</v>
      </c>
      <c r="F45" s="51">
        <v>50</v>
      </c>
      <c r="G45" s="51">
        <v>3.94</v>
      </c>
      <c r="H45" s="51">
        <v>0.5</v>
      </c>
      <c r="I45" s="57">
        <v>24.16</v>
      </c>
      <c r="J45" s="51">
        <v>116.9</v>
      </c>
      <c r="K45" s="51">
        <v>701</v>
      </c>
      <c r="L45" s="51">
        <v>3</v>
      </c>
    </row>
    <row r="46" spans="1:12" ht="28.8" x14ac:dyDescent="0.3">
      <c r="A46" s="23"/>
      <c r="B46" s="15"/>
      <c r="C46" s="11"/>
      <c r="D46" s="51" t="s">
        <v>24</v>
      </c>
      <c r="E46" s="48" t="s">
        <v>55</v>
      </c>
      <c r="F46" s="51">
        <v>60</v>
      </c>
      <c r="G46" s="51">
        <v>0.6</v>
      </c>
      <c r="H46" s="51">
        <v>0</v>
      </c>
      <c r="I46" s="57">
        <v>1.4</v>
      </c>
      <c r="J46" s="51">
        <v>8</v>
      </c>
      <c r="K46" s="51" t="s">
        <v>51</v>
      </c>
      <c r="L46" s="51">
        <v>15</v>
      </c>
    </row>
    <row r="47" spans="1:12" ht="14.4" x14ac:dyDescent="0.3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3"/>
      <c r="B48" s="15"/>
      <c r="C48" s="11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4"/>
      <c r="B49" s="17"/>
      <c r="C49" s="8"/>
      <c r="D49" s="18" t="s">
        <v>31</v>
      </c>
      <c r="E49" s="9"/>
      <c r="F49" s="19">
        <f>SUM(F43:F48)</f>
        <v>510</v>
      </c>
      <c r="G49" s="19">
        <f>SUM(G43:G48)</f>
        <v>19.940000000000001</v>
      </c>
      <c r="H49" s="19">
        <f>SUM(H43:H48)</f>
        <v>19.5</v>
      </c>
      <c r="I49" s="19">
        <f>SUM(I43:I48)</f>
        <v>71.760000000000005</v>
      </c>
      <c r="J49" s="19">
        <f>SUM(J43:J48)</f>
        <v>537.1</v>
      </c>
      <c r="K49" s="25"/>
      <c r="L49" s="19">
        <f>SUM(L43:L48)</f>
        <v>58.36</v>
      </c>
    </row>
    <row r="50" spans="1:12" ht="14.4" x14ac:dyDescent="0.3">
      <c r="A50" s="26">
        <f>A43</f>
        <v>1</v>
      </c>
      <c r="B50" s="13">
        <f>B43</f>
        <v>3</v>
      </c>
      <c r="C50" s="10" t="s">
        <v>23</v>
      </c>
      <c r="D50" s="7" t="s">
        <v>24</v>
      </c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3"/>
      <c r="B51" s="15"/>
      <c r="C51" s="11"/>
      <c r="D51" s="7" t="s">
        <v>25</v>
      </c>
      <c r="E51" s="39"/>
      <c r="F51" s="40"/>
      <c r="G51" s="40"/>
      <c r="H51" s="40"/>
      <c r="I51" s="40"/>
      <c r="J51" s="40"/>
      <c r="K51" s="41"/>
      <c r="L51" s="40"/>
    </row>
    <row r="52" spans="1:12" ht="14.4" x14ac:dyDescent="0.3">
      <c r="A52" s="23"/>
      <c r="B52" s="15"/>
      <c r="C52" s="11"/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4"/>
      <c r="B59" s="17"/>
      <c r="C59" s="8"/>
      <c r="D59" s="18" t="s">
        <v>31</v>
      </c>
      <c r="E59" s="9"/>
      <c r="F59" s="19">
        <f>SUM(F50:F58)</f>
        <v>0</v>
      </c>
      <c r="G59" s="19">
        <f t="shared" ref="G59" si="14">SUM(G50:G58)</f>
        <v>0</v>
      </c>
      <c r="H59" s="19">
        <f t="shared" ref="H59" si="15">SUM(H50:H58)</f>
        <v>0</v>
      </c>
      <c r="I59" s="19">
        <f t="shared" ref="I59" si="16">SUM(I50:I58)</f>
        <v>0</v>
      </c>
      <c r="J59" s="19">
        <f t="shared" ref="J59:L59" si="17">SUM(J50:J58)</f>
        <v>0</v>
      </c>
      <c r="K59" s="25"/>
      <c r="L59" s="19">
        <f t="shared" si="17"/>
        <v>0</v>
      </c>
    </row>
    <row r="60" spans="1:12" ht="15.75" customHeight="1" x14ac:dyDescent="0.25">
      <c r="A60" s="29">
        <f>A43</f>
        <v>1</v>
      </c>
      <c r="B60" s="30">
        <f>B43</f>
        <v>3</v>
      </c>
      <c r="C60" s="61" t="s">
        <v>4</v>
      </c>
      <c r="D60" s="62"/>
      <c r="E60" s="31"/>
      <c r="F60" s="32">
        <f>F49+F59</f>
        <v>510</v>
      </c>
      <c r="G60" s="32">
        <f t="shared" ref="G60" si="18">G49+G59</f>
        <v>19.940000000000001</v>
      </c>
      <c r="H60" s="32">
        <f t="shared" ref="H60" si="19">H49+H59</f>
        <v>19.5</v>
      </c>
      <c r="I60" s="32">
        <f t="shared" ref="I60" si="20">I49+I59</f>
        <v>71.760000000000005</v>
      </c>
      <c r="J60" s="32">
        <f t="shared" ref="J60:L60" si="21">J49+J59</f>
        <v>537.1</v>
      </c>
      <c r="K60" s="32"/>
      <c r="L60" s="32">
        <f t="shared" si="21"/>
        <v>58.36</v>
      </c>
    </row>
    <row r="61" spans="1:12" ht="28.8" x14ac:dyDescent="0.3">
      <c r="A61" s="20">
        <v>1</v>
      </c>
      <c r="B61" s="21">
        <v>4</v>
      </c>
      <c r="C61" s="22" t="s">
        <v>19</v>
      </c>
      <c r="D61" s="5" t="s">
        <v>20</v>
      </c>
      <c r="E61" s="47" t="s">
        <v>58</v>
      </c>
      <c r="F61" s="50">
        <v>270</v>
      </c>
      <c r="G61" s="50">
        <v>15.3</v>
      </c>
      <c r="H61" s="50">
        <v>17.5</v>
      </c>
      <c r="I61" s="56">
        <v>41.2</v>
      </c>
      <c r="J61" s="50">
        <v>354.7</v>
      </c>
      <c r="K61" s="47" t="s">
        <v>56</v>
      </c>
      <c r="L61" s="50">
        <v>45.36</v>
      </c>
    </row>
    <row r="62" spans="1:12" ht="14.4" x14ac:dyDescent="0.3">
      <c r="A62" s="23"/>
      <c r="B62" s="15"/>
      <c r="C62" s="11"/>
      <c r="D62" s="7" t="s">
        <v>21</v>
      </c>
      <c r="E62" s="48" t="s">
        <v>59</v>
      </c>
      <c r="F62" s="51">
        <v>200</v>
      </c>
      <c r="G62" s="51">
        <v>0.3</v>
      </c>
      <c r="H62" s="51">
        <v>0</v>
      </c>
      <c r="I62" s="57">
        <v>15.2</v>
      </c>
      <c r="J62" s="51">
        <v>60</v>
      </c>
      <c r="K62" s="51" t="s">
        <v>57</v>
      </c>
      <c r="L62" s="51">
        <v>10</v>
      </c>
    </row>
    <row r="63" spans="1:12" ht="14.4" x14ac:dyDescent="0.3">
      <c r="A63" s="23"/>
      <c r="B63" s="15"/>
      <c r="C63" s="11"/>
      <c r="D63" s="7" t="s">
        <v>22</v>
      </c>
      <c r="E63" s="48" t="s">
        <v>54</v>
      </c>
      <c r="F63" s="51">
        <v>50</v>
      </c>
      <c r="G63" s="51">
        <v>3.94</v>
      </c>
      <c r="H63" s="51">
        <v>0.5</v>
      </c>
      <c r="I63" s="57">
        <v>24.16</v>
      </c>
      <c r="J63" s="51">
        <v>116.9</v>
      </c>
      <c r="K63" s="51">
        <v>701</v>
      </c>
      <c r="L63" s="51">
        <v>3</v>
      </c>
    </row>
    <row r="64" spans="1:12" ht="14.4" x14ac:dyDescent="0.3">
      <c r="A64" s="23"/>
      <c r="B64" s="15"/>
      <c r="C64" s="11"/>
      <c r="D64" s="7"/>
      <c r="E64" s="39"/>
      <c r="F64" s="40"/>
      <c r="G64" s="40"/>
      <c r="H64" s="40"/>
      <c r="I64" s="40"/>
      <c r="J64" s="40"/>
      <c r="K64" s="41"/>
      <c r="L64" s="40"/>
    </row>
    <row r="65" spans="1:12" ht="14.4" x14ac:dyDescent="0.3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4.4" x14ac:dyDescent="0.3">
      <c r="A66" s="23"/>
      <c r="B66" s="15"/>
      <c r="C66" s="11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4.4" x14ac:dyDescent="0.3">
      <c r="A67" s="24"/>
      <c r="B67" s="17"/>
      <c r="C67" s="8"/>
      <c r="D67" s="18" t="s">
        <v>31</v>
      </c>
      <c r="E67" s="9"/>
      <c r="F67" s="19">
        <f>SUM(F61:F66)</f>
        <v>520</v>
      </c>
      <c r="G67" s="19">
        <f>SUM(G61:G66)</f>
        <v>19.540000000000003</v>
      </c>
      <c r="H67" s="19">
        <f>SUM(H61:H66)</f>
        <v>18</v>
      </c>
      <c r="I67" s="19">
        <f>SUM(I61:I66)</f>
        <v>80.56</v>
      </c>
      <c r="J67" s="19">
        <f>SUM(J61:J66)</f>
        <v>531.6</v>
      </c>
      <c r="K67" s="25"/>
      <c r="L67" s="19">
        <f>SUM(L61:L66)</f>
        <v>58.36</v>
      </c>
    </row>
    <row r="68" spans="1:12" ht="14.4" x14ac:dyDescent="0.3">
      <c r="A68" s="26">
        <f>A61</f>
        <v>1</v>
      </c>
      <c r="B68" s="13">
        <f>B61</f>
        <v>4</v>
      </c>
      <c r="C68" s="10" t="s">
        <v>23</v>
      </c>
      <c r="D68" s="7" t="s">
        <v>24</v>
      </c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7" t="s">
        <v>25</v>
      </c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3"/>
      <c r="B70" s="15"/>
      <c r="C70" s="11"/>
      <c r="D70" s="7" t="s">
        <v>26</v>
      </c>
      <c r="E70" s="39"/>
      <c r="F70" s="40"/>
      <c r="G70" s="40"/>
      <c r="H70" s="40"/>
      <c r="I70" s="40"/>
      <c r="J70" s="40"/>
      <c r="K70" s="41"/>
      <c r="L70" s="40"/>
    </row>
    <row r="71" spans="1:12" ht="14.4" x14ac:dyDescent="0.3">
      <c r="A71" s="23"/>
      <c r="B71" s="15"/>
      <c r="C71" s="11"/>
      <c r="D71" s="7" t="s">
        <v>27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28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29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30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6"/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4"/>
      <c r="B77" s="17"/>
      <c r="C77" s="8"/>
      <c r="D77" s="18" t="s">
        <v>31</v>
      </c>
      <c r="E77" s="9"/>
      <c r="F77" s="19">
        <f>SUM(F68:F76)</f>
        <v>0</v>
      </c>
      <c r="G77" s="19">
        <f t="shared" ref="G77" si="22">SUM(G68:G76)</f>
        <v>0</v>
      </c>
      <c r="H77" s="19">
        <f t="shared" ref="H77" si="23">SUM(H68:H76)</f>
        <v>0</v>
      </c>
      <c r="I77" s="19">
        <f t="shared" ref="I77" si="24">SUM(I68:I76)</f>
        <v>0</v>
      </c>
      <c r="J77" s="19">
        <f t="shared" ref="J77:L77" si="25">SUM(J68:J76)</f>
        <v>0</v>
      </c>
      <c r="K77" s="25"/>
      <c r="L77" s="19">
        <f t="shared" si="25"/>
        <v>0</v>
      </c>
    </row>
    <row r="78" spans="1:12" ht="15.75" customHeight="1" thickBot="1" x14ac:dyDescent="0.3">
      <c r="A78" s="29">
        <f>A61</f>
        <v>1</v>
      </c>
      <c r="B78" s="30">
        <f>B61</f>
        <v>4</v>
      </c>
      <c r="C78" s="61" t="s">
        <v>4</v>
      </c>
      <c r="D78" s="62"/>
      <c r="E78" s="31"/>
      <c r="F78" s="32">
        <f>F67+F77</f>
        <v>520</v>
      </c>
      <c r="G78" s="32">
        <f t="shared" ref="G78" si="26">G67+G77</f>
        <v>19.540000000000003</v>
      </c>
      <c r="H78" s="32">
        <f t="shared" ref="H78" si="27">H67+H77</f>
        <v>18</v>
      </c>
      <c r="I78" s="32">
        <f t="shared" ref="I78" si="28">I67+I77</f>
        <v>80.56</v>
      </c>
      <c r="J78" s="32">
        <f t="shared" ref="J78:L78" si="29">J67+J77</f>
        <v>531.6</v>
      </c>
      <c r="K78" s="32"/>
      <c r="L78" s="32">
        <f t="shared" si="29"/>
        <v>58.36</v>
      </c>
    </row>
    <row r="79" spans="1:12" ht="28.8" x14ac:dyDescent="0.3">
      <c r="A79" s="20">
        <v>1</v>
      </c>
      <c r="B79" s="21">
        <v>5</v>
      </c>
      <c r="C79" s="22" t="s">
        <v>19</v>
      </c>
      <c r="D79" s="5" t="s">
        <v>20</v>
      </c>
      <c r="E79" s="47" t="s">
        <v>61</v>
      </c>
      <c r="F79" s="50">
        <v>250</v>
      </c>
      <c r="G79" s="50">
        <v>11.64</v>
      </c>
      <c r="H79" s="50">
        <v>14.9</v>
      </c>
      <c r="I79" s="56">
        <v>31.35</v>
      </c>
      <c r="J79" s="50">
        <v>309.7</v>
      </c>
      <c r="K79" s="47" t="s">
        <v>60</v>
      </c>
      <c r="L79" s="50">
        <v>30.36</v>
      </c>
    </row>
    <row r="80" spans="1:12" ht="14.4" x14ac:dyDescent="0.3">
      <c r="A80" s="23"/>
      <c r="B80" s="15"/>
      <c r="C80" s="11"/>
      <c r="D80" s="7" t="s">
        <v>21</v>
      </c>
      <c r="E80" s="48" t="s">
        <v>62</v>
      </c>
      <c r="F80" s="51">
        <v>200</v>
      </c>
      <c r="G80" s="51">
        <v>0.4</v>
      </c>
      <c r="H80" s="51">
        <v>0</v>
      </c>
      <c r="I80" s="57">
        <v>20.399999999999999</v>
      </c>
      <c r="J80" s="51">
        <v>84.3</v>
      </c>
      <c r="K80" s="51" t="s">
        <v>50</v>
      </c>
      <c r="L80" s="51">
        <v>8</v>
      </c>
    </row>
    <row r="81" spans="1:12" ht="14.4" x14ac:dyDescent="0.3">
      <c r="A81" s="23"/>
      <c r="B81" s="15"/>
      <c r="C81" s="11"/>
      <c r="D81" s="7" t="s">
        <v>22</v>
      </c>
      <c r="E81" s="48" t="s">
        <v>54</v>
      </c>
      <c r="F81" s="51">
        <v>40</v>
      </c>
      <c r="G81" s="51">
        <v>3.14</v>
      </c>
      <c r="H81" s="51">
        <v>0.4</v>
      </c>
      <c r="I81" s="57">
        <v>19.3</v>
      </c>
      <c r="J81" s="51">
        <v>93.45</v>
      </c>
      <c r="K81" s="51">
        <v>701</v>
      </c>
      <c r="L81" s="51">
        <v>3</v>
      </c>
    </row>
    <row r="82" spans="1:12" ht="14.4" x14ac:dyDescent="0.3">
      <c r="A82" s="23"/>
      <c r="B82" s="15"/>
      <c r="C82" s="11"/>
      <c r="D82" s="51" t="s">
        <v>24</v>
      </c>
      <c r="E82" s="48" t="s">
        <v>63</v>
      </c>
      <c r="F82" s="51">
        <v>60</v>
      </c>
      <c r="G82" s="51">
        <v>0.41</v>
      </c>
      <c r="H82" s="51">
        <v>0.1</v>
      </c>
      <c r="I82" s="57">
        <v>0.84</v>
      </c>
      <c r="J82" s="51">
        <v>5</v>
      </c>
      <c r="K82" s="51" t="s">
        <v>51</v>
      </c>
      <c r="L82" s="51">
        <v>17</v>
      </c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6"/>
      <c r="E84" s="39"/>
      <c r="F84" s="40"/>
      <c r="G84" s="40"/>
      <c r="H84" s="40"/>
      <c r="I84" s="40"/>
      <c r="J84" s="40"/>
      <c r="K84" s="41"/>
      <c r="L84" s="40"/>
    </row>
    <row r="85" spans="1:12" ht="14.4" x14ac:dyDescent="0.3">
      <c r="A85" s="24"/>
      <c r="B85" s="17"/>
      <c r="C85" s="8"/>
      <c r="D85" s="18" t="s">
        <v>31</v>
      </c>
      <c r="E85" s="9"/>
      <c r="F85" s="19">
        <f>SUM(F79:F84)</f>
        <v>550</v>
      </c>
      <c r="G85" s="19">
        <f>SUM(G79:G84)</f>
        <v>15.590000000000002</v>
      </c>
      <c r="H85" s="19">
        <f>SUM(H79:H84)</f>
        <v>15.4</v>
      </c>
      <c r="I85" s="19">
        <f>SUM(I79:I84)</f>
        <v>71.89</v>
      </c>
      <c r="J85" s="19">
        <f>SUM(J79:J84)</f>
        <v>492.45</v>
      </c>
      <c r="K85" s="25"/>
      <c r="L85" s="19">
        <f>SUM(L79:L84)</f>
        <v>58.36</v>
      </c>
    </row>
    <row r="86" spans="1:12" ht="14.4" x14ac:dyDescent="0.3">
      <c r="A86" s="26">
        <f>A79</f>
        <v>1</v>
      </c>
      <c r="B86" s="13">
        <f>B79</f>
        <v>5</v>
      </c>
      <c r="C86" s="10" t="s">
        <v>23</v>
      </c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7" t="s">
        <v>25</v>
      </c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7" t="s">
        <v>26</v>
      </c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3"/>
      <c r="B89" s="15"/>
      <c r="C89" s="11"/>
      <c r="D89" s="7" t="s">
        <v>27</v>
      </c>
      <c r="E89" s="39"/>
      <c r="F89" s="40"/>
      <c r="G89" s="40"/>
      <c r="H89" s="40"/>
      <c r="I89" s="40"/>
      <c r="J89" s="40"/>
      <c r="K89" s="41"/>
      <c r="L89" s="40"/>
    </row>
    <row r="90" spans="1:12" ht="14.4" x14ac:dyDescent="0.3">
      <c r="A90" s="23"/>
      <c r="B90" s="15"/>
      <c r="C90" s="11"/>
      <c r="D90" s="7" t="s">
        <v>28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29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30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6"/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4"/>
      <c r="B95" s="17"/>
      <c r="C95" s="8"/>
      <c r="D95" s="18" t="s">
        <v>31</v>
      </c>
      <c r="E95" s="9"/>
      <c r="F95" s="19">
        <f>SUM(F86:F94)</f>
        <v>0</v>
      </c>
      <c r="G95" s="19">
        <f t="shared" ref="G95" si="30">SUM(G86:G94)</f>
        <v>0</v>
      </c>
      <c r="H95" s="19">
        <f t="shared" ref="H95" si="31">SUM(H86:H94)</f>
        <v>0</v>
      </c>
      <c r="I95" s="19">
        <f t="shared" ref="I95" si="32">SUM(I86:I94)</f>
        <v>0</v>
      </c>
      <c r="J95" s="19">
        <f t="shared" ref="J95:L95" si="33">SUM(J86:J94)</f>
        <v>0</v>
      </c>
      <c r="K95" s="25"/>
      <c r="L95" s="19">
        <f t="shared" si="33"/>
        <v>0</v>
      </c>
    </row>
    <row r="96" spans="1:12" ht="15.75" customHeight="1" x14ac:dyDescent="0.25">
      <c r="A96" s="29">
        <f>A79</f>
        <v>1</v>
      </c>
      <c r="B96" s="30">
        <f>B79</f>
        <v>5</v>
      </c>
      <c r="C96" s="61" t="s">
        <v>4</v>
      </c>
      <c r="D96" s="62"/>
      <c r="E96" s="31"/>
      <c r="F96" s="32">
        <f>F85+F95</f>
        <v>550</v>
      </c>
      <c r="G96" s="32">
        <f t="shared" ref="G96" si="34">G85+G95</f>
        <v>15.590000000000002</v>
      </c>
      <c r="H96" s="32">
        <f t="shared" ref="H96" si="35">H85+H95</f>
        <v>15.4</v>
      </c>
      <c r="I96" s="32">
        <f t="shared" ref="I96" si="36">I85+I95</f>
        <v>71.89</v>
      </c>
      <c r="J96" s="32">
        <f t="shared" ref="J96:L96" si="37">J85+J95</f>
        <v>492.45</v>
      </c>
      <c r="K96" s="32"/>
      <c r="L96" s="32">
        <f t="shared" si="37"/>
        <v>58.36</v>
      </c>
    </row>
    <row r="97" spans="1:12" ht="14.4" x14ac:dyDescent="0.3">
      <c r="A97" s="20">
        <v>2</v>
      </c>
      <c r="B97" s="21">
        <v>1</v>
      </c>
      <c r="C97" s="22" t="s">
        <v>19</v>
      </c>
      <c r="D97" s="5" t="s">
        <v>20</v>
      </c>
      <c r="E97" s="47" t="s">
        <v>66</v>
      </c>
      <c r="F97" s="50">
        <v>180</v>
      </c>
      <c r="G97" s="50">
        <v>9.5</v>
      </c>
      <c r="H97" s="50">
        <v>9.1999999999999993</v>
      </c>
      <c r="I97" s="56">
        <v>35.659999999999997</v>
      </c>
      <c r="J97" s="50">
        <v>238.06</v>
      </c>
      <c r="K97" s="50" t="s">
        <v>64</v>
      </c>
      <c r="L97" s="50">
        <v>23</v>
      </c>
    </row>
    <row r="98" spans="1:12" ht="14.4" x14ac:dyDescent="0.3">
      <c r="A98" s="23"/>
      <c r="B98" s="15"/>
      <c r="C98" s="11"/>
      <c r="D98" s="7" t="s">
        <v>21</v>
      </c>
      <c r="E98" s="48" t="s">
        <v>67</v>
      </c>
      <c r="F98" s="51">
        <v>200</v>
      </c>
      <c r="G98" s="51">
        <v>3.16</v>
      </c>
      <c r="H98" s="51">
        <v>2.66</v>
      </c>
      <c r="I98" s="57">
        <v>15.94</v>
      </c>
      <c r="J98" s="51">
        <v>100.6</v>
      </c>
      <c r="K98" s="51" t="s">
        <v>65</v>
      </c>
      <c r="L98" s="53">
        <v>9</v>
      </c>
    </row>
    <row r="99" spans="1:12" ht="14.4" x14ac:dyDescent="0.3">
      <c r="A99" s="23"/>
      <c r="B99" s="15"/>
      <c r="C99" s="11"/>
      <c r="D99" s="7" t="s">
        <v>22</v>
      </c>
      <c r="E99" s="48" t="s">
        <v>68</v>
      </c>
      <c r="F99" s="51">
        <v>50</v>
      </c>
      <c r="G99" s="51">
        <v>5.8</v>
      </c>
      <c r="H99" s="51">
        <v>8</v>
      </c>
      <c r="I99" s="57">
        <v>11.6</v>
      </c>
      <c r="J99" s="51">
        <v>147</v>
      </c>
      <c r="K99" s="51">
        <v>3</v>
      </c>
      <c r="L99" s="53">
        <v>14.36</v>
      </c>
    </row>
    <row r="100" spans="1:12" ht="14.4" x14ac:dyDescent="0.3">
      <c r="A100" s="23"/>
      <c r="B100" s="15"/>
      <c r="C100" s="11"/>
      <c r="D100" s="51" t="s">
        <v>39</v>
      </c>
      <c r="E100" s="48" t="s">
        <v>43</v>
      </c>
      <c r="F100" s="51">
        <v>120</v>
      </c>
      <c r="G100" s="51">
        <v>0.6</v>
      </c>
      <c r="H100" s="51">
        <v>0.6</v>
      </c>
      <c r="I100" s="57">
        <v>14.3</v>
      </c>
      <c r="J100" s="51">
        <v>68.400000000000006</v>
      </c>
      <c r="K100" s="51">
        <v>338</v>
      </c>
      <c r="L100" s="53">
        <v>12</v>
      </c>
    </row>
    <row r="101" spans="1:12" ht="14.4" x14ac:dyDescent="0.3">
      <c r="A101" s="23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4"/>
      <c r="B103" s="17"/>
      <c r="C103" s="8"/>
      <c r="D103" s="18" t="s">
        <v>31</v>
      </c>
      <c r="E103" s="9"/>
      <c r="F103" s="19">
        <f>SUM(F97:F102)</f>
        <v>550</v>
      </c>
      <c r="G103" s="19">
        <f>SUM(G97:G102)</f>
        <v>19.060000000000002</v>
      </c>
      <c r="H103" s="19">
        <f>SUM(H97:H102)</f>
        <v>20.46</v>
      </c>
      <c r="I103" s="19">
        <f>SUM(I97:I102)</f>
        <v>77.5</v>
      </c>
      <c r="J103" s="19">
        <f>SUM(J97:J102)</f>
        <v>554.05999999999995</v>
      </c>
      <c r="K103" s="25"/>
      <c r="L103" s="19">
        <f>SUM(L97:L102)</f>
        <v>58.36</v>
      </c>
    </row>
    <row r="104" spans="1:12" ht="14.4" x14ac:dyDescent="0.3">
      <c r="A104" s="26">
        <f>A97</f>
        <v>2</v>
      </c>
      <c r="B104" s="13">
        <f>B97</f>
        <v>1</v>
      </c>
      <c r="C104" s="10" t="s">
        <v>23</v>
      </c>
      <c r="D104" s="7" t="s">
        <v>24</v>
      </c>
      <c r="E104" s="39"/>
      <c r="F104" s="40"/>
      <c r="G104" s="40"/>
      <c r="H104" s="40"/>
      <c r="I104" s="40"/>
      <c r="J104" s="40"/>
      <c r="K104" s="41"/>
      <c r="L104" s="40"/>
    </row>
    <row r="105" spans="1:12" ht="14.4" x14ac:dyDescent="0.3">
      <c r="A105" s="23"/>
      <c r="B105" s="15"/>
      <c r="C105" s="11"/>
      <c r="D105" s="7" t="s">
        <v>25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7" t="s">
        <v>26</v>
      </c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7" t="s">
        <v>27</v>
      </c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3"/>
      <c r="B108" s="15"/>
      <c r="C108" s="11"/>
      <c r="D108" s="7" t="s">
        <v>28</v>
      </c>
      <c r="E108" s="39"/>
      <c r="F108" s="40"/>
      <c r="G108" s="40"/>
      <c r="H108" s="40"/>
      <c r="I108" s="40"/>
      <c r="J108" s="40"/>
      <c r="K108" s="41"/>
      <c r="L108" s="40"/>
    </row>
    <row r="109" spans="1:12" ht="14.4" x14ac:dyDescent="0.3">
      <c r="A109" s="23"/>
      <c r="B109" s="15"/>
      <c r="C109" s="11"/>
      <c r="D109" s="7" t="s">
        <v>29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30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6"/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6"/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4"/>
      <c r="B113" s="17"/>
      <c r="C113" s="8"/>
      <c r="D113" s="18" t="s">
        <v>31</v>
      </c>
      <c r="E113" s="9"/>
      <c r="F113" s="19">
        <f>SUM(F104:F112)</f>
        <v>0</v>
      </c>
      <c r="G113" s="19">
        <f t="shared" ref="G113:J113" si="38">SUM(G104:G112)</f>
        <v>0</v>
      </c>
      <c r="H113" s="19">
        <f t="shared" si="38"/>
        <v>0</v>
      </c>
      <c r="I113" s="19">
        <f t="shared" si="38"/>
        <v>0</v>
      </c>
      <c r="J113" s="19">
        <f t="shared" si="38"/>
        <v>0</v>
      </c>
      <c r="K113" s="25"/>
      <c r="L113" s="19">
        <f t="shared" ref="L113" si="39">SUM(L104:L112)</f>
        <v>0</v>
      </c>
    </row>
    <row r="114" spans="1:12" ht="14.4" x14ac:dyDescent="0.25">
      <c r="A114" s="29">
        <f>A97</f>
        <v>2</v>
      </c>
      <c r="B114" s="30">
        <f>B97</f>
        <v>1</v>
      </c>
      <c r="C114" s="61" t="s">
        <v>4</v>
      </c>
      <c r="D114" s="62"/>
      <c r="E114" s="31"/>
      <c r="F114" s="32">
        <f>F103+F113</f>
        <v>550</v>
      </c>
      <c r="G114" s="32">
        <f t="shared" ref="G114" si="40">G103+G113</f>
        <v>19.060000000000002</v>
      </c>
      <c r="H114" s="32">
        <f t="shared" ref="H114" si="41">H103+H113</f>
        <v>20.46</v>
      </c>
      <c r="I114" s="32">
        <f t="shared" ref="I114" si="42">I103+I113</f>
        <v>77.5</v>
      </c>
      <c r="J114" s="32">
        <f t="shared" ref="J114:L114" si="43">J103+J113</f>
        <v>554.05999999999995</v>
      </c>
      <c r="K114" s="32"/>
      <c r="L114" s="32">
        <f t="shared" si="43"/>
        <v>58.36</v>
      </c>
    </row>
    <row r="115" spans="1:12" ht="28.8" x14ac:dyDescent="0.3">
      <c r="A115" s="14">
        <v>2</v>
      </c>
      <c r="B115" s="15">
        <v>2</v>
      </c>
      <c r="C115" s="22" t="s">
        <v>19</v>
      </c>
      <c r="D115" s="5" t="s">
        <v>20</v>
      </c>
      <c r="E115" s="47" t="s">
        <v>71</v>
      </c>
      <c r="F115" s="50">
        <v>270</v>
      </c>
      <c r="G115" s="50">
        <v>12.99</v>
      </c>
      <c r="H115" s="50">
        <v>13.2</v>
      </c>
      <c r="I115" s="56">
        <v>37.92</v>
      </c>
      <c r="J115" s="50">
        <v>331.5</v>
      </c>
      <c r="K115" s="47" t="s">
        <v>69</v>
      </c>
      <c r="L115" s="50">
        <v>35.36</v>
      </c>
    </row>
    <row r="116" spans="1:12" ht="14.4" x14ac:dyDescent="0.3">
      <c r="A116" s="14"/>
      <c r="B116" s="15"/>
      <c r="C116" s="11"/>
      <c r="D116" s="7" t="s">
        <v>21</v>
      </c>
      <c r="E116" s="48" t="s">
        <v>72</v>
      </c>
      <c r="F116" s="51">
        <v>200</v>
      </c>
      <c r="G116" s="51">
        <v>0.3</v>
      </c>
      <c r="H116" s="51">
        <v>0</v>
      </c>
      <c r="I116" s="57">
        <v>16</v>
      </c>
      <c r="J116" s="51">
        <v>66.400000000000006</v>
      </c>
      <c r="K116" s="51" t="s">
        <v>50</v>
      </c>
      <c r="L116" s="51">
        <v>8</v>
      </c>
    </row>
    <row r="117" spans="1:12" ht="14.4" x14ac:dyDescent="0.3">
      <c r="A117" s="14"/>
      <c r="B117" s="15"/>
      <c r="C117" s="11"/>
      <c r="D117" s="7" t="s">
        <v>22</v>
      </c>
      <c r="E117" s="48" t="s">
        <v>48</v>
      </c>
      <c r="F117" s="51">
        <v>30</v>
      </c>
      <c r="G117" s="51">
        <v>2.37</v>
      </c>
      <c r="H117" s="51">
        <v>0.3</v>
      </c>
      <c r="I117" s="57">
        <v>14.49</v>
      </c>
      <c r="J117" s="51">
        <v>70.900000000000006</v>
      </c>
      <c r="K117" s="51">
        <v>701</v>
      </c>
      <c r="L117" s="51">
        <v>3</v>
      </c>
    </row>
    <row r="118" spans="1:12" ht="14.4" x14ac:dyDescent="0.3">
      <c r="A118" s="14"/>
      <c r="B118" s="15"/>
      <c r="C118" s="11"/>
      <c r="D118" s="51" t="s">
        <v>24</v>
      </c>
      <c r="E118" s="48" t="s">
        <v>73</v>
      </c>
      <c r="F118" s="51">
        <v>60</v>
      </c>
      <c r="G118" s="51">
        <v>0.9</v>
      </c>
      <c r="H118" s="51">
        <v>4.3</v>
      </c>
      <c r="I118" s="57">
        <v>3.75</v>
      </c>
      <c r="J118" s="51">
        <v>57.7</v>
      </c>
      <c r="K118" s="51" t="s">
        <v>70</v>
      </c>
      <c r="L118" s="51">
        <v>12</v>
      </c>
    </row>
    <row r="119" spans="1:12" ht="14.4" x14ac:dyDescent="0.3">
      <c r="A119" s="14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4.4" x14ac:dyDescent="0.3">
      <c r="A120" s="14"/>
      <c r="B120" s="15"/>
      <c r="C120" s="11"/>
      <c r="D120" s="6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6"/>
      <c r="B121" s="17"/>
      <c r="C121" s="8"/>
      <c r="D121" s="18" t="s">
        <v>31</v>
      </c>
      <c r="E121" s="9"/>
      <c r="F121" s="19">
        <f>SUM(F115:F120)</f>
        <v>560</v>
      </c>
      <c r="G121" s="19">
        <f>SUM(G115:G120)</f>
        <v>16.559999999999999</v>
      </c>
      <c r="H121" s="19">
        <f>SUM(H115:H120)</f>
        <v>17.8</v>
      </c>
      <c r="I121" s="19">
        <f>SUM(I115:I120)</f>
        <v>72.16</v>
      </c>
      <c r="J121" s="19">
        <f>SUM(J115:J120)</f>
        <v>526.5</v>
      </c>
      <c r="K121" s="25"/>
      <c r="L121" s="19">
        <f>SUM(L115:L120)</f>
        <v>58.36</v>
      </c>
    </row>
    <row r="122" spans="1:12" ht="14.4" x14ac:dyDescent="0.3">
      <c r="A122" s="13">
        <f>A115</f>
        <v>2</v>
      </c>
      <c r="B122" s="13">
        <f>B115</f>
        <v>2</v>
      </c>
      <c r="C122" s="10" t="s">
        <v>23</v>
      </c>
      <c r="D122" s="7" t="s">
        <v>24</v>
      </c>
      <c r="E122" s="39"/>
      <c r="F122" s="40"/>
      <c r="G122" s="40"/>
      <c r="H122" s="40"/>
      <c r="I122" s="40"/>
      <c r="J122" s="40"/>
      <c r="K122" s="41"/>
      <c r="L122" s="40"/>
    </row>
    <row r="123" spans="1:12" ht="14.4" x14ac:dyDescent="0.3">
      <c r="A123" s="14"/>
      <c r="B123" s="15"/>
      <c r="C123" s="11"/>
      <c r="D123" s="7" t="s">
        <v>25</v>
      </c>
      <c r="E123" s="39"/>
      <c r="F123" s="40"/>
      <c r="G123" s="40"/>
      <c r="H123" s="40"/>
      <c r="I123" s="40"/>
      <c r="J123" s="40"/>
      <c r="K123" s="41"/>
      <c r="L123" s="40"/>
    </row>
    <row r="124" spans="1:12" ht="14.4" x14ac:dyDescent="0.3">
      <c r="A124" s="14"/>
      <c r="B124" s="15"/>
      <c r="C124" s="11"/>
      <c r="D124" s="7" t="s">
        <v>26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7" t="s">
        <v>27</v>
      </c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7" t="s">
        <v>28</v>
      </c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4"/>
      <c r="B127" s="15"/>
      <c r="C127" s="11"/>
      <c r="D127" s="7" t="s">
        <v>29</v>
      </c>
      <c r="E127" s="39"/>
      <c r="F127" s="40"/>
      <c r="G127" s="40"/>
      <c r="H127" s="40"/>
      <c r="I127" s="40"/>
      <c r="J127" s="40"/>
      <c r="K127" s="41"/>
      <c r="L127" s="40"/>
    </row>
    <row r="128" spans="1:12" ht="14.4" x14ac:dyDescent="0.3">
      <c r="A128" s="14"/>
      <c r="B128" s="15"/>
      <c r="C128" s="11"/>
      <c r="D128" s="7" t="s">
        <v>30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6"/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6"/>
      <c r="B131" s="17"/>
      <c r="C131" s="8"/>
      <c r="D131" s="18" t="s">
        <v>31</v>
      </c>
      <c r="E131" s="9"/>
      <c r="F131" s="19">
        <f>SUM(F122:F130)</f>
        <v>0</v>
      </c>
      <c r="G131" s="19">
        <f t="shared" ref="G131:J131" si="44">SUM(G122:G130)</f>
        <v>0</v>
      </c>
      <c r="H131" s="19">
        <f t="shared" si="44"/>
        <v>0</v>
      </c>
      <c r="I131" s="19">
        <f t="shared" si="44"/>
        <v>0</v>
      </c>
      <c r="J131" s="19">
        <f t="shared" si="44"/>
        <v>0</v>
      </c>
      <c r="K131" s="25"/>
      <c r="L131" s="19">
        <f t="shared" ref="L131" si="45">SUM(L122:L130)</f>
        <v>0</v>
      </c>
    </row>
    <row r="132" spans="1:12" ht="14.4" x14ac:dyDescent="0.25">
      <c r="A132" s="33">
        <f>A115</f>
        <v>2</v>
      </c>
      <c r="B132" s="33">
        <f>B115</f>
        <v>2</v>
      </c>
      <c r="C132" s="61" t="s">
        <v>4</v>
      </c>
      <c r="D132" s="62"/>
      <c r="E132" s="31"/>
      <c r="F132" s="32">
        <f>F121+F131</f>
        <v>560</v>
      </c>
      <c r="G132" s="32">
        <f t="shared" ref="G132" si="46">G121+G131</f>
        <v>16.559999999999999</v>
      </c>
      <c r="H132" s="32">
        <f t="shared" ref="H132" si="47">H121+H131</f>
        <v>17.8</v>
      </c>
      <c r="I132" s="32">
        <f t="shared" ref="I132" si="48">I121+I131</f>
        <v>72.16</v>
      </c>
      <c r="J132" s="32">
        <f t="shared" ref="J132:L132" si="49">J121+J131</f>
        <v>526.5</v>
      </c>
      <c r="K132" s="32"/>
      <c r="L132" s="32">
        <f t="shared" si="49"/>
        <v>58.36</v>
      </c>
    </row>
    <row r="133" spans="1:12" ht="14.4" x14ac:dyDescent="0.3">
      <c r="A133" s="20">
        <v>2</v>
      </c>
      <c r="B133" s="21">
        <v>3</v>
      </c>
      <c r="C133" s="22" t="s">
        <v>19</v>
      </c>
      <c r="D133" s="5" t="s">
        <v>20</v>
      </c>
      <c r="E133" s="47" t="s">
        <v>76</v>
      </c>
      <c r="F133" s="50">
        <v>200</v>
      </c>
      <c r="G133" s="50">
        <v>11.92</v>
      </c>
      <c r="H133" s="50">
        <v>18.100000000000001</v>
      </c>
      <c r="I133" s="56">
        <v>45.3</v>
      </c>
      <c r="J133" s="50">
        <v>305</v>
      </c>
      <c r="K133" s="50">
        <v>259</v>
      </c>
      <c r="L133" s="50">
        <v>32.36</v>
      </c>
    </row>
    <row r="134" spans="1:12" ht="14.4" x14ac:dyDescent="0.3">
      <c r="A134" s="23"/>
      <c r="B134" s="15"/>
      <c r="C134" s="11"/>
      <c r="D134" s="7" t="s">
        <v>21</v>
      </c>
      <c r="E134" s="48" t="s">
        <v>38</v>
      </c>
      <c r="F134" s="51">
        <v>200</v>
      </c>
      <c r="G134" s="51">
        <v>0.2</v>
      </c>
      <c r="H134" s="51">
        <v>0</v>
      </c>
      <c r="I134" s="57">
        <v>15</v>
      </c>
      <c r="J134" s="51">
        <v>58</v>
      </c>
      <c r="K134" s="51" t="s">
        <v>74</v>
      </c>
      <c r="L134" s="51">
        <v>8</v>
      </c>
    </row>
    <row r="135" spans="1:12" ht="15.75" customHeight="1" x14ac:dyDescent="0.3">
      <c r="A135" s="23"/>
      <c r="B135" s="15"/>
      <c r="C135" s="11"/>
      <c r="D135" s="7" t="s">
        <v>22</v>
      </c>
      <c r="E135" s="48" t="s">
        <v>54</v>
      </c>
      <c r="F135" s="51">
        <v>50</v>
      </c>
      <c r="G135" s="51">
        <v>3.94</v>
      </c>
      <c r="H135" s="51">
        <v>0.5</v>
      </c>
      <c r="I135" s="57">
        <v>24.16</v>
      </c>
      <c r="J135" s="51">
        <v>116.9</v>
      </c>
      <c r="K135" s="51">
        <v>701</v>
      </c>
      <c r="L135" s="51">
        <v>3</v>
      </c>
    </row>
    <row r="136" spans="1:12" ht="14.4" x14ac:dyDescent="0.3">
      <c r="A136" s="23"/>
      <c r="B136" s="15"/>
      <c r="C136" s="11"/>
      <c r="D136" s="51" t="s">
        <v>24</v>
      </c>
      <c r="E136" s="48" t="s">
        <v>63</v>
      </c>
      <c r="F136" s="51">
        <v>60</v>
      </c>
      <c r="G136" s="51">
        <v>0.41</v>
      </c>
      <c r="H136" s="51">
        <v>0.1</v>
      </c>
      <c r="I136" s="57">
        <v>0.84</v>
      </c>
      <c r="J136" s="51">
        <v>5</v>
      </c>
      <c r="K136" s="51" t="s">
        <v>75</v>
      </c>
      <c r="L136" s="51">
        <v>15</v>
      </c>
    </row>
    <row r="137" spans="1:12" ht="14.4" x14ac:dyDescent="0.3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4.4" x14ac:dyDescent="0.3">
      <c r="A138" s="23"/>
      <c r="B138" s="15"/>
      <c r="C138" s="11"/>
      <c r="D138" s="6"/>
      <c r="E138" s="39"/>
      <c r="F138" s="40"/>
      <c r="G138" s="40"/>
      <c r="H138" s="40"/>
      <c r="I138" s="40"/>
      <c r="J138" s="40"/>
      <c r="K138" s="41"/>
      <c r="L138" s="40"/>
    </row>
    <row r="139" spans="1:12" ht="14.4" x14ac:dyDescent="0.3">
      <c r="A139" s="24"/>
      <c r="B139" s="17"/>
      <c r="C139" s="8"/>
      <c r="D139" s="18" t="s">
        <v>31</v>
      </c>
      <c r="E139" s="9"/>
      <c r="F139" s="19">
        <f>SUM(F133:F138)</f>
        <v>510</v>
      </c>
      <c r="G139" s="19">
        <f>SUM(G133:G138)</f>
        <v>16.47</v>
      </c>
      <c r="H139" s="19">
        <f>SUM(H133:H138)</f>
        <v>18.700000000000003</v>
      </c>
      <c r="I139" s="19">
        <f>SUM(I133:I138)</f>
        <v>85.3</v>
      </c>
      <c r="J139" s="19">
        <f>SUM(J133:J138)</f>
        <v>484.9</v>
      </c>
      <c r="K139" s="25"/>
      <c r="L139" s="19">
        <f>SUM(L133:L138)</f>
        <v>58.36</v>
      </c>
    </row>
    <row r="140" spans="1:12" ht="14.4" x14ac:dyDescent="0.3">
      <c r="A140" s="26">
        <f>A133</f>
        <v>2</v>
      </c>
      <c r="B140" s="13">
        <f>B133</f>
        <v>3</v>
      </c>
      <c r="C140" s="10" t="s">
        <v>23</v>
      </c>
      <c r="D140" s="7" t="s">
        <v>24</v>
      </c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3"/>
      <c r="B141" s="15"/>
      <c r="C141" s="11"/>
      <c r="D141" s="7" t="s">
        <v>25</v>
      </c>
      <c r="E141" s="39"/>
      <c r="F141" s="40"/>
      <c r="G141" s="40"/>
      <c r="H141" s="40"/>
      <c r="I141" s="40"/>
      <c r="J141" s="40"/>
      <c r="K141" s="41"/>
      <c r="L141" s="40"/>
    </row>
    <row r="142" spans="1:12" ht="14.4" x14ac:dyDescent="0.3">
      <c r="A142" s="23"/>
      <c r="B142" s="15"/>
      <c r="C142" s="11"/>
      <c r="D142" s="7" t="s">
        <v>26</v>
      </c>
      <c r="E142" s="39"/>
      <c r="F142" s="40"/>
      <c r="G142" s="40"/>
      <c r="H142" s="40"/>
      <c r="I142" s="40"/>
      <c r="J142" s="40"/>
      <c r="K142" s="41"/>
      <c r="L142" s="40"/>
    </row>
    <row r="143" spans="1:12" ht="14.4" x14ac:dyDescent="0.3">
      <c r="A143" s="23"/>
      <c r="B143" s="15"/>
      <c r="C143" s="11"/>
      <c r="D143" s="7" t="s">
        <v>27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7" t="s">
        <v>28</v>
      </c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7" t="s">
        <v>29</v>
      </c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3"/>
      <c r="B146" s="15"/>
      <c r="C146" s="11"/>
      <c r="D146" s="7" t="s">
        <v>30</v>
      </c>
      <c r="E146" s="39"/>
      <c r="F146" s="40"/>
      <c r="G146" s="40"/>
      <c r="H146" s="40"/>
      <c r="I146" s="40"/>
      <c r="J146" s="40"/>
      <c r="K146" s="41"/>
      <c r="L146" s="40"/>
    </row>
    <row r="147" spans="1:12" ht="14.4" x14ac:dyDescent="0.3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6"/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4"/>
      <c r="B149" s="17"/>
      <c r="C149" s="8"/>
      <c r="D149" s="18" t="s">
        <v>31</v>
      </c>
      <c r="E149" s="9"/>
      <c r="F149" s="19">
        <f>SUM(F140:F148)</f>
        <v>0</v>
      </c>
      <c r="G149" s="19">
        <f t="shared" ref="G149:J149" si="50">SUM(G140:G148)</f>
        <v>0</v>
      </c>
      <c r="H149" s="19">
        <f t="shared" si="50"/>
        <v>0</v>
      </c>
      <c r="I149" s="19">
        <f t="shared" si="50"/>
        <v>0</v>
      </c>
      <c r="J149" s="19">
        <f t="shared" si="50"/>
        <v>0</v>
      </c>
      <c r="K149" s="25"/>
      <c r="L149" s="19">
        <f t="shared" ref="L149" si="51">SUM(L140:L148)</f>
        <v>0</v>
      </c>
    </row>
    <row r="150" spans="1:12" ht="14.4" x14ac:dyDescent="0.25">
      <c r="A150" s="29">
        <f>A133</f>
        <v>2</v>
      </c>
      <c r="B150" s="30">
        <f>B133</f>
        <v>3</v>
      </c>
      <c r="C150" s="61" t="s">
        <v>4</v>
      </c>
      <c r="D150" s="62"/>
      <c r="E150" s="31"/>
      <c r="F150" s="32">
        <f>F139+F149</f>
        <v>510</v>
      </c>
      <c r="G150" s="32">
        <f t="shared" ref="G150" si="52">G139+G149</f>
        <v>16.47</v>
      </c>
      <c r="H150" s="32">
        <f t="shared" ref="H150" si="53">H139+H149</f>
        <v>18.700000000000003</v>
      </c>
      <c r="I150" s="32">
        <f t="shared" ref="I150" si="54">I139+I149</f>
        <v>85.3</v>
      </c>
      <c r="J150" s="32">
        <f t="shared" ref="J150:L150" si="55">J139+J149</f>
        <v>484.9</v>
      </c>
      <c r="K150" s="32"/>
      <c r="L150" s="32">
        <f t="shared" si="55"/>
        <v>58.36</v>
      </c>
    </row>
    <row r="151" spans="1:12" ht="28.8" x14ac:dyDescent="0.3">
      <c r="A151" s="20">
        <v>2</v>
      </c>
      <c r="B151" s="21">
        <v>4</v>
      </c>
      <c r="C151" s="22" t="s">
        <v>19</v>
      </c>
      <c r="D151" s="5" t="s">
        <v>20</v>
      </c>
      <c r="E151" s="47" t="s">
        <v>78</v>
      </c>
      <c r="F151" s="50">
        <v>270</v>
      </c>
      <c r="G151" s="50">
        <v>15</v>
      </c>
      <c r="H151" s="50">
        <v>17.8</v>
      </c>
      <c r="I151" s="56">
        <v>42.8</v>
      </c>
      <c r="J151" s="50">
        <v>401.3</v>
      </c>
      <c r="K151" s="50" t="s">
        <v>77</v>
      </c>
      <c r="L151" s="50">
        <v>45.36</v>
      </c>
    </row>
    <row r="152" spans="1:12" ht="14.4" x14ac:dyDescent="0.3">
      <c r="A152" s="23"/>
      <c r="B152" s="15"/>
      <c r="C152" s="11"/>
      <c r="D152" s="7" t="s">
        <v>21</v>
      </c>
      <c r="E152" s="48" t="s">
        <v>79</v>
      </c>
      <c r="F152" s="51">
        <v>200</v>
      </c>
      <c r="G152" s="51">
        <v>0.3</v>
      </c>
      <c r="H152" s="51">
        <v>0</v>
      </c>
      <c r="I152" s="57">
        <v>15.3</v>
      </c>
      <c r="J152" s="51">
        <v>60</v>
      </c>
      <c r="K152" s="51" t="s">
        <v>57</v>
      </c>
      <c r="L152" s="51">
        <v>10</v>
      </c>
    </row>
    <row r="153" spans="1:12" ht="14.4" x14ac:dyDescent="0.3">
      <c r="A153" s="23"/>
      <c r="B153" s="15"/>
      <c r="C153" s="11"/>
      <c r="D153" s="7" t="s">
        <v>22</v>
      </c>
      <c r="E153" s="48" t="s">
        <v>54</v>
      </c>
      <c r="F153" s="51">
        <v>30</v>
      </c>
      <c r="G153" s="51">
        <v>2.37</v>
      </c>
      <c r="H153" s="51">
        <v>0.3</v>
      </c>
      <c r="I153" s="57">
        <v>14.49</v>
      </c>
      <c r="J153" s="51">
        <v>70.900000000000006</v>
      </c>
      <c r="K153" s="51">
        <v>701</v>
      </c>
      <c r="L153" s="51">
        <v>3</v>
      </c>
    </row>
    <row r="154" spans="1:12" ht="14.4" x14ac:dyDescent="0.3">
      <c r="A154" s="23"/>
      <c r="B154" s="15"/>
      <c r="C154" s="11"/>
      <c r="D154" s="7"/>
      <c r="E154" s="48"/>
      <c r="F154" s="49"/>
      <c r="G154" s="49"/>
      <c r="H154" s="49"/>
      <c r="I154" s="52"/>
      <c r="J154" s="49"/>
      <c r="K154" s="51"/>
      <c r="L154" s="53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4.4" x14ac:dyDescent="0.3">
      <c r="A157" s="24"/>
      <c r="B157" s="17"/>
      <c r="C157" s="8"/>
      <c r="D157" s="18" t="s">
        <v>31</v>
      </c>
      <c r="E157" s="9"/>
      <c r="F157" s="19">
        <f>SUM(F151:F154)</f>
        <v>500</v>
      </c>
      <c r="G157" s="19">
        <f>SUM(G151:G154)</f>
        <v>17.670000000000002</v>
      </c>
      <c r="H157" s="19">
        <f>SUM(H151:H154)</f>
        <v>18.100000000000001</v>
      </c>
      <c r="I157" s="19">
        <f>SUM(I151:I154)</f>
        <v>72.589999999999989</v>
      </c>
      <c r="J157" s="19">
        <f>SUM(J151:J154)</f>
        <v>532.20000000000005</v>
      </c>
      <c r="K157" s="25"/>
      <c r="L157" s="19">
        <f>SUM(L151:L156)</f>
        <v>58.36</v>
      </c>
    </row>
    <row r="158" spans="1:12" ht="14.4" x14ac:dyDescent="0.3">
      <c r="A158" s="26">
        <f>A151</f>
        <v>2</v>
      </c>
      <c r="B158" s="13">
        <f>B151</f>
        <v>4</v>
      </c>
      <c r="C158" s="10" t="s">
        <v>23</v>
      </c>
      <c r="D158" s="7" t="s">
        <v>24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7" t="s">
        <v>25</v>
      </c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26</v>
      </c>
      <c r="E160" s="39"/>
      <c r="F160" s="40"/>
      <c r="G160" s="40"/>
      <c r="H160" s="40"/>
      <c r="I160" s="40"/>
      <c r="J160" s="40"/>
      <c r="K160" s="41"/>
      <c r="L160" s="40"/>
    </row>
    <row r="161" spans="1:12" ht="14.4" x14ac:dyDescent="0.3">
      <c r="A161" s="23"/>
      <c r="B161" s="15"/>
      <c r="C161" s="11"/>
      <c r="D161" s="7" t="s">
        <v>27</v>
      </c>
      <c r="E161" s="39"/>
      <c r="F161" s="40"/>
      <c r="G161" s="40"/>
      <c r="H161" s="40"/>
      <c r="I161" s="40"/>
      <c r="J161" s="40"/>
      <c r="K161" s="41"/>
      <c r="L161" s="40"/>
    </row>
    <row r="162" spans="1:12" ht="14.4" x14ac:dyDescent="0.3">
      <c r="A162" s="23"/>
      <c r="B162" s="15"/>
      <c r="C162" s="11"/>
      <c r="D162" s="7" t="s">
        <v>28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7" t="s">
        <v>29</v>
      </c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7" t="s">
        <v>30</v>
      </c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4.4" x14ac:dyDescent="0.3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4"/>
      <c r="B167" s="17"/>
      <c r="C167" s="8"/>
      <c r="D167" s="18" t="s">
        <v>31</v>
      </c>
      <c r="E167" s="9"/>
      <c r="F167" s="19">
        <f>SUM(F158:F166)</f>
        <v>0</v>
      </c>
      <c r="G167" s="19">
        <f t="shared" ref="G167:J167" si="56">SUM(G158:G166)</f>
        <v>0</v>
      </c>
      <c r="H167" s="19">
        <f t="shared" si="56"/>
        <v>0</v>
      </c>
      <c r="I167" s="19">
        <f t="shared" si="56"/>
        <v>0</v>
      </c>
      <c r="J167" s="19">
        <f t="shared" si="56"/>
        <v>0</v>
      </c>
      <c r="K167" s="25"/>
      <c r="L167" s="19">
        <f t="shared" ref="L167" si="57">SUM(L158:L166)</f>
        <v>0</v>
      </c>
    </row>
    <row r="168" spans="1:12" ht="14.4" x14ac:dyDescent="0.25">
      <c r="A168" s="29">
        <f>A151</f>
        <v>2</v>
      </c>
      <c r="B168" s="30">
        <f>B151</f>
        <v>4</v>
      </c>
      <c r="C168" s="61" t="s">
        <v>4</v>
      </c>
      <c r="D168" s="62"/>
      <c r="E168" s="31"/>
      <c r="F168" s="32">
        <f>F157+F167</f>
        <v>500</v>
      </c>
      <c r="G168" s="32">
        <f t="shared" ref="G168" si="58">G157+G167</f>
        <v>17.670000000000002</v>
      </c>
      <c r="H168" s="32">
        <f t="shared" ref="H168" si="59">H157+H167</f>
        <v>18.100000000000001</v>
      </c>
      <c r="I168" s="32">
        <f t="shared" ref="I168" si="60">I157+I167</f>
        <v>72.589999999999989</v>
      </c>
      <c r="J168" s="32">
        <f t="shared" ref="J168:L168" si="61">J157+J167</f>
        <v>532.20000000000005</v>
      </c>
      <c r="K168" s="32"/>
      <c r="L168" s="32">
        <f t="shared" si="61"/>
        <v>58.36</v>
      </c>
    </row>
    <row r="169" spans="1:12" ht="28.8" x14ac:dyDescent="0.3">
      <c r="A169" s="20">
        <v>2</v>
      </c>
      <c r="B169" s="21">
        <v>5</v>
      </c>
      <c r="C169" s="22" t="s">
        <v>19</v>
      </c>
      <c r="D169" s="5" t="s">
        <v>20</v>
      </c>
      <c r="E169" s="47" t="s">
        <v>81</v>
      </c>
      <c r="F169" s="50">
        <v>230</v>
      </c>
      <c r="G169" s="50">
        <v>10.9</v>
      </c>
      <c r="H169" s="50">
        <v>15.3</v>
      </c>
      <c r="I169" s="56">
        <v>38.799999999999997</v>
      </c>
      <c r="J169" s="50">
        <v>256.89999999999998</v>
      </c>
      <c r="K169" s="50">
        <v>208</v>
      </c>
      <c r="L169" s="50">
        <v>27.36</v>
      </c>
    </row>
    <row r="170" spans="1:12" ht="14.4" x14ac:dyDescent="0.3">
      <c r="A170" s="23"/>
      <c r="B170" s="15"/>
      <c r="C170" s="11"/>
      <c r="D170" s="7" t="s">
        <v>21</v>
      </c>
      <c r="E170" s="48" t="s">
        <v>82</v>
      </c>
      <c r="F170" s="51">
        <v>200</v>
      </c>
      <c r="G170" s="51">
        <v>0.2</v>
      </c>
      <c r="H170" s="51">
        <v>0</v>
      </c>
      <c r="I170" s="57">
        <v>9.1999999999999993</v>
      </c>
      <c r="J170" s="51">
        <v>42</v>
      </c>
      <c r="K170" s="51" t="s">
        <v>74</v>
      </c>
      <c r="L170" s="51">
        <v>8</v>
      </c>
    </row>
    <row r="171" spans="1:12" ht="14.4" x14ac:dyDescent="0.3">
      <c r="A171" s="23"/>
      <c r="B171" s="15"/>
      <c r="C171" s="11"/>
      <c r="D171" s="7" t="s">
        <v>22</v>
      </c>
      <c r="E171" s="48" t="s">
        <v>54</v>
      </c>
      <c r="F171" s="51">
        <v>50</v>
      </c>
      <c r="G171" s="51">
        <v>3.94</v>
      </c>
      <c r="H171" s="51">
        <v>0.5</v>
      </c>
      <c r="I171" s="57">
        <v>24.16</v>
      </c>
      <c r="J171" s="51">
        <v>116.9</v>
      </c>
      <c r="K171" s="51">
        <v>701</v>
      </c>
      <c r="L171" s="51">
        <v>3</v>
      </c>
    </row>
    <row r="172" spans="1:12" ht="14.4" x14ac:dyDescent="0.3">
      <c r="A172" s="23"/>
      <c r="B172" s="15"/>
      <c r="C172" s="11"/>
      <c r="D172" s="51" t="s">
        <v>80</v>
      </c>
      <c r="E172" s="48" t="s">
        <v>43</v>
      </c>
      <c r="F172" s="51">
        <v>120</v>
      </c>
      <c r="G172" s="51">
        <v>0.6</v>
      </c>
      <c r="H172" s="51">
        <v>0.6</v>
      </c>
      <c r="I172" s="57">
        <v>14.3</v>
      </c>
      <c r="J172" s="51">
        <v>68.400000000000006</v>
      </c>
      <c r="K172" s="51">
        <v>338</v>
      </c>
      <c r="L172" s="51">
        <v>20</v>
      </c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.75" customHeight="1" x14ac:dyDescent="0.3">
      <c r="A175" s="24"/>
      <c r="B175" s="17"/>
      <c r="C175" s="8"/>
      <c r="D175" s="18" t="s">
        <v>31</v>
      </c>
      <c r="E175" s="9"/>
      <c r="F175" s="19">
        <f>SUM(F169:F172)</f>
        <v>600</v>
      </c>
      <c r="G175" s="19">
        <f>SUM(G169:G172)</f>
        <v>15.639999999999999</v>
      </c>
      <c r="H175" s="19">
        <f>SUM(H169:H172)</f>
        <v>16.400000000000002</v>
      </c>
      <c r="I175" s="19">
        <f>SUM(I169:I172)</f>
        <v>86.46</v>
      </c>
      <c r="J175" s="19">
        <f>SUM(J169:J172)</f>
        <v>484.19999999999993</v>
      </c>
      <c r="K175" s="25"/>
      <c r="L175" s="19">
        <f>SUM(L169:L174)</f>
        <v>58.36</v>
      </c>
    </row>
    <row r="176" spans="1:12" ht="14.4" x14ac:dyDescent="0.3">
      <c r="A176" s="26">
        <f>A169</f>
        <v>2</v>
      </c>
      <c r="B176" s="13">
        <f>B169</f>
        <v>5</v>
      </c>
      <c r="C176" s="10" t="s">
        <v>23</v>
      </c>
      <c r="D176" s="7" t="s">
        <v>24</v>
      </c>
      <c r="E176" s="39"/>
      <c r="F176" s="40"/>
      <c r="G176" s="40"/>
      <c r="H176" s="40"/>
      <c r="I176" s="40"/>
      <c r="J176" s="40"/>
      <c r="K176" s="41"/>
      <c r="L176" s="40"/>
    </row>
    <row r="177" spans="1:12" ht="14.4" x14ac:dyDescent="0.3">
      <c r="A177" s="23"/>
      <c r="B177" s="15"/>
      <c r="C177" s="11"/>
      <c r="D177" s="7" t="s">
        <v>25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7" t="s">
        <v>26</v>
      </c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27</v>
      </c>
      <c r="E179" s="39"/>
      <c r="F179" s="40"/>
      <c r="G179" s="40"/>
      <c r="H179" s="40"/>
      <c r="I179" s="40"/>
      <c r="J179" s="40"/>
      <c r="K179" s="41"/>
      <c r="L179" s="40"/>
    </row>
    <row r="180" spans="1:12" ht="14.4" x14ac:dyDescent="0.3">
      <c r="A180" s="23"/>
      <c r="B180" s="15"/>
      <c r="C180" s="11"/>
      <c r="D180" s="7" t="s">
        <v>28</v>
      </c>
      <c r="E180" s="39"/>
      <c r="F180" s="40"/>
      <c r="G180" s="40"/>
      <c r="H180" s="40"/>
      <c r="I180" s="40"/>
      <c r="J180" s="40"/>
      <c r="K180" s="41"/>
      <c r="L180" s="40"/>
    </row>
    <row r="181" spans="1:12" ht="14.4" x14ac:dyDescent="0.3">
      <c r="A181" s="23"/>
      <c r="B181" s="15"/>
      <c r="C181" s="11"/>
      <c r="D181" s="7" t="s">
        <v>29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7" t="s">
        <v>30</v>
      </c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4.4" x14ac:dyDescent="0.3">
      <c r="A184" s="23"/>
      <c r="B184" s="15"/>
      <c r="C184" s="11"/>
      <c r="D184" s="6"/>
      <c r="E184" s="39"/>
      <c r="F184" s="40"/>
      <c r="G184" s="40"/>
      <c r="H184" s="40"/>
      <c r="I184" s="40"/>
      <c r="J184" s="40"/>
      <c r="K184" s="41"/>
      <c r="L184" s="40"/>
    </row>
    <row r="185" spans="1:12" ht="14.4" x14ac:dyDescent="0.3">
      <c r="A185" s="24"/>
      <c r="B185" s="17"/>
      <c r="C185" s="8"/>
      <c r="D185" s="18" t="s">
        <v>31</v>
      </c>
      <c r="E185" s="9"/>
      <c r="F185" s="19">
        <f>SUM(F176:F184)</f>
        <v>0</v>
      </c>
      <c r="G185" s="19">
        <f t="shared" ref="G185:J185" si="62">SUM(G176:G184)</f>
        <v>0</v>
      </c>
      <c r="H185" s="19">
        <f t="shared" si="62"/>
        <v>0</v>
      </c>
      <c r="I185" s="19">
        <f t="shared" si="62"/>
        <v>0</v>
      </c>
      <c r="J185" s="19">
        <f t="shared" si="62"/>
        <v>0</v>
      </c>
      <c r="K185" s="25"/>
      <c r="L185" s="19">
        <f t="shared" ref="L185" si="63">SUM(L176:L184)</f>
        <v>0</v>
      </c>
    </row>
    <row r="186" spans="1:12" ht="14.4" x14ac:dyDescent="0.25">
      <c r="A186" s="29">
        <f>A169</f>
        <v>2</v>
      </c>
      <c r="B186" s="30">
        <f>B169</f>
        <v>5</v>
      </c>
      <c r="C186" s="61" t="s">
        <v>4</v>
      </c>
      <c r="D186" s="62"/>
      <c r="E186" s="31"/>
      <c r="F186" s="32">
        <f>F175+F185</f>
        <v>600</v>
      </c>
      <c r="G186" s="32">
        <f t="shared" ref="G186" si="64">G175+G185</f>
        <v>15.639999999999999</v>
      </c>
      <c r="H186" s="32">
        <f t="shared" ref="H186" si="65">H175+H185</f>
        <v>16.400000000000002</v>
      </c>
      <c r="I186" s="32">
        <f t="shared" ref="I186" si="66">I175+I185</f>
        <v>86.46</v>
      </c>
      <c r="J186" s="32">
        <f t="shared" ref="J186:L186" si="67">J175+J185</f>
        <v>484.19999999999993</v>
      </c>
      <c r="K186" s="32"/>
      <c r="L186" s="32">
        <f t="shared" si="67"/>
        <v>58.36</v>
      </c>
    </row>
    <row r="187" spans="1:12" x14ac:dyDescent="0.25">
      <c r="A187" s="27"/>
      <c r="B187" s="28"/>
      <c r="C187" s="63" t="s">
        <v>5</v>
      </c>
      <c r="D187" s="63"/>
      <c r="E187" s="63"/>
      <c r="F187" s="34">
        <f>(F24+F42+F60+F78+F96+F114+F132+F150+F168+F186)/(IF(F24=0,0,1)+IF(F42=0,0,1)+IF(F60=0,0,1)+IF(F78=0,0,1)+IF(F96=0,0,1)+IF(F114=0,0,1)+IF(F132=0,0,1)+IF(F150=0,0,1)+IF(F168=0,0,1)+IF(F186=0,0,1))</f>
        <v>541</v>
      </c>
      <c r="G187" s="34">
        <f>(G24+G42+G60+G78+G96+G114+G132+G150+G168+G186)/(IF(G24=0,0,1)+IF(G42=0,0,1)+IF(G60=0,0,1)+IF(G78=0,0,1)+IF(G96=0,0,1)+IF(G114=0,0,1)+IF(G132=0,0,1)+IF(G150=0,0,1)+IF(G168=0,0,1)+IF(G186=0,0,1))</f>
        <v>17.905999999999999</v>
      </c>
      <c r="H187" s="34">
        <f>(H24+H42+H60+H78+H96+H114+H132+H150+H168+H186)/(IF(H24=0,0,1)+IF(H42=0,0,1)+IF(H60=0,0,1)+IF(H78=0,0,1)+IF(H96=0,0,1)+IF(H114=0,0,1)+IF(H132=0,0,1)+IF(H150=0,0,1)+IF(H168=0,0,1)+IF(H186=0,0,1))</f>
        <v>17.904000000000003</v>
      </c>
      <c r="I187" s="34">
        <f>(I24+I42+I60+I78+I96+I114+I132+I150+I168+I186)/(IF(I24=0,0,1)+IF(I42=0,0,1)+IF(I60=0,0,1)+IF(I78=0,0,1)+IF(I96=0,0,1)+IF(I114=0,0,1)+IF(I132=0,0,1)+IF(I150=0,0,1)+IF(I168=0,0,1)+IF(I186=0,0,1))</f>
        <v>78.611000000000004</v>
      </c>
      <c r="J187" s="34">
        <f>(J24+J42+J60+J78+J96+J114+J132+J150+J168+J186)/(IF(J24=0,0,1)+IF(J42=0,0,1)+IF(J60=0,0,1)+IF(J78=0,0,1)+IF(J96=0,0,1)+IF(J114=0,0,1)+IF(J132=0,0,1)+IF(J150=0,0,1)+IF(J168=0,0,1)+IF(J186=0,0,1))</f>
        <v>522.4609999999999</v>
      </c>
      <c r="K187" s="34"/>
      <c r="L187" s="34">
        <f>(L24+L42+L60+L78+L96+L114+L132+L150+L168+L186)/(IF(L24=0,0,1)+IF(L42=0,0,1)+IF(L60=0,0,1)+IF(L78=0,0,1)+IF(L96=0,0,1)+IF(L114=0,0,1)+IF(L132=0,0,1)+IF(L150=0,0,1)+IF(L168=0,0,1)+IF(L186=0,0,1))</f>
        <v>58.36</v>
      </c>
    </row>
  </sheetData>
  <mergeCells count="14">
    <mergeCell ref="C78:D78"/>
    <mergeCell ref="C96:D96"/>
    <mergeCell ref="C24:D24"/>
    <mergeCell ref="C187:E187"/>
    <mergeCell ref="C186:D186"/>
    <mergeCell ref="C114:D114"/>
    <mergeCell ref="C132:D132"/>
    <mergeCell ref="C150:D150"/>
    <mergeCell ref="C168:D168"/>
    <mergeCell ref="C1:E1"/>
    <mergeCell ref="H1:K1"/>
    <mergeCell ref="H2:K2"/>
    <mergeCell ref="C42:D42"/>
    <mergeCell ref="C60:D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2026-01-19T09:46:41Z</dcterms:modified>
</cp:coreProperties>
</file>